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km\Laporan Kemajuan PD\"/>
    </mc:Choice>
  </mc:AlternateContent>
  <bookViews>
    <workbookView xWindow="0" yWindow="0" windowWidth="20490" windowHeight="7755" activeTab="3"/>
  </bookViews>
  <sheets>
    <sheet name="critical thinking" sheetId="1" r:id="rId1"/>
    <sheet name="urutan" sheetId="2" r:id="rId2"/>
    <sheet name="creativity" sheetId="3" r:id="rId3"/>
    <sheet name="communication" sheetId="4" r:id="rId4"/>
    <sheet name="computational" sheetId="5" r:id="rId5"/>
    <sheet name="collaboration" sheetId="6" r:id="rId6"/>
    <sheet name="compassion" sheetId="7" r:id="rId7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7" l="1"/>
  <c r="T11" i="7"/>
  <c r="U10" i="7"/>
  <c r="U9" i="7"/>
  <c r="U8" i="7"/>
  <c r="U7" i="7"/>
  <c r="U6" i="7"/>
  <c r="U5" i="7"/>
  <c r="O15" i="7"/>
  <c r="P14" i="7"/>
  <c r="P15" i="7" s="1"/>
  <c r="P13" i="7"/>
  <c r="P12" i="7"/>
  <c r="P11" i="7"/>
  <c r="P10" i="7"/>
  <c r="P9" i="7"/>
  <c r="P8" i="7"/>
  <c r="P7" i="7"/>
  <c r="P6" i="7"/>
  <c r="P5" i="7"/>
  <c r="E41" i="7"/>
  <c r="D41" i="7"/>
  <c r="Q9" i="6"/>
  <c r="R8" i="6"/>
  <c r="R9" i="6" s="1"/>
  <c r="R7" i="6"/>
  <c r="R6" i="6"/>
  <c r="R5" i="6"/>
  <c r="R4" i="6"/>
  <c r="R3" i="6"/>
  <c r="L7" i="6"/>
  <c r="M6" i="6"/>
  <c r="M5" i="6"/>
  <c r="M4" i="6"/>
  <c r="M3" i="6"/>
  <c r="E41" i="6"/>
  <c r="D41" i="6"/>
  <c r="O18" i="5"/>
  <c r="O15" i="5"/>
  <c r="O16" i="5"/>
  <c r="O17" i="5"/>
  <c r="O14" i="5"/>
  <c r="N18" i="5"/>
  <c r="S9" i="5"/>
  <c r="T8" i="5"/>
  <c r="T9" i="5" s="1"/>
  <c r="T7" i="5"/>
  <c r="T6" i="5"/>
  <c r="T5" i="5"/>
  <c r="T4" i="5"/>
  <c r="T3" i="5"/>
  <c r="N8" i="5"/>
  <c r="O7" i="5"/>
  <c r="O8" i="5" s="1"/>
  <c r="O6" i="5"/>
  <c r="O5" i="5"/>
  <c r="O4" i="5"/>
  <c r="O3" i="5"/>
  <c r="F41" i="5"/>
  <c r="E41" i="5"/>
  <c r="D41" i="5"/>
  <c r="M7" i="6" l="1"/>
  <c r="N21" i="4"/>
  <c r="N19" i="4"/>
  <c r="N20" i="4"/>
  <c r="N18" i="4"/>
  <c r="M21" i="4"/>
  <c r="R12" i="4"/>
  <c r="S11" i="4"/>
  <c r="S12" i="4" s="1"/>
  <c r="S10" i="4"/>
  <c r="S9" i="4"/>
  <c r="S8" i="4"/>
  <c r="S7" i="4"/>
  <c r="M11" i="4"/>
  <c r="N10" i="4"/>
  <c r="N9" i="4"/>
  <c r="N8" i="4"/>
  <c r="N7" i="4"/>
  <c r="F41" i="4"/>
  <c r="E41" i="4"/>
  <c r="D41" i="4"/>
  <c r="H43" i="3"/>
  <c r="S12" i="3"/>
  <c r="S13" i="3"/>
  <c r="S14" i="3"/>
  <c r="S11" i="3"/>
  <c r="R15" i="3"/>
  <c r="S15" i="3"/>
  <c r="G43" i="3"/>
  <c r="N12" i="3"/>
  <c r="N13" i="3"/>
  <c r="N14" i="3"/>
  <c r="N15" i="3"/>
  <c r="N11" i="3"/>
  <c r="N16" i="3"/>
  <c r="M16" i="3"/>
  <c r="E41" i="2"/>
  <c r="D41" i="2"/>
  <c r="Q9" i="2"/>
  <c r="Q10" i="2"/>
  <c r="Q11" i="2"/>
  <c r="P12" i="2"/>
  <c r="L15" i="2"/>
  <c r="L10" i="2"/>
  <c r="L11" i="2"/>
  <c r="L12" i="2"/>
  <c r="L13" i="2"/>
  <c r="L14" i="2"/>
  <c r="L9" i="2"/>
  <c r="K15" i="2"/>
  <c r="H5" i="2"/>
  <c r="N11" i="4" l="1"/>
  <c r="Q12" i="2"/>
</calcChain>
</file>

<file path=xl/sharedStrings.xml><?xml version="1.0" encoding="utf-8"?>
<sst xmlns="http://schemas.openxmlformats.org/spreadsheetml/2006/main" count="406" uniqueCount="61">
  <si>
    <t>No</t>
  </si>
  <si>
    <t>NPM</t>
  </si>
  <si>
    <t>Nama Mahasiswa</t>
  </si>
  <si>
    <t>Pretest</t>
  </si>
  <si>
    <t>Postest</t>
  </si>
  <si>
    <t>NILAI CRITICAL THINKING MAHASISWA II-B</t>
  </si>
  <si>
    <t>Erika Youssy</t>
  </si>
  <si>
    <t>Widya Sabella</t>
  </si>
  <si>
    <t>Dina Faralia</t>
  </si>
  <si>
    <t>Bella Silfitri Sinambela</t>
  </si>
  <si>
    <t>Putri Annisa</t>
  </si>
  <si>
    <t>Nada Dwi Fadillah</t>
  </si>
  <si>
    <t>Diana Wahyuni</t>
  </si>
  <si>
    <t>Elza Paradiba</t>
  </si>
  <si>
    <t>Chairunnisa Utami</t>
  </si>
  <si>
    <t>Eka Devi Adiyana Rambe</t>
  </si>
  <si>
    <t>Ikka Nursabana</t>
  </si>
  <si>
    <t>Dewi Sasmita</t>
  </si>
  <si>
    <t>Adha Febrianti</t>
  </si>
  <si>
    <t>Suci Tarisyah</t>
  </si>
  <si>
    <t>Sri Antika</t>
  </si>
  <si>
    <t>Widiana Sinaga</t>
  </si>
  <si>
    <t>Mauli Al Ihsan</t>
  </si>
  <si>
    <t>Seni</t>
  </si>
  <si>
    <t>Irma Putri Nuria</t>
  </si>
  <si>
    <t>Farida Raulina Simajuntak</t>
  </si>
  <si>
    <t>Muhammad Fathul Fuadi</t>
  </si>
  <si>
    <t>Oktari Supriyanti</t>
  </si>
  <si>
    <t>Suci Pramadana</t>
  </si>
  <si>
    <t>Hanna Sadzidah</t>
  </si>
  <si>
    <t>Nining Nurdiana</t>
  </si>
  <si>
    <t>Surya Nita</t>
  </si>
  <si>
    <t>Wafiatul Ahdi</t>
  </si>
  <si>
    <t>Rafida Ulfatmi</t>
  </si>
  <si>
    <t>Yulinda Supiyani</t>
  </si>
  <si>
    <t>Ratih Khairani</t>
  </si>
  <si>
    <t>Fani Handini Riana</t>
  </si>
  <si>
    <t>M. Renaldi</t>
  </si>
  <si>
    <t>Siti Hijriyah</t>
  </si>
  <si>
    <t>Maya Malemta</t>
  </si>
  <si>
    <t>Julian Syahputri</t>
  </si>
  <si>
    <t>Fharaziba Fhanzeli</t>
  </si>
  <si>
    <t>Elvin Dea Mitha</t>
  </si>
  <si>
    <t>Nur Azlinda</t>
  </si>
  <si>
    <t>Azila Pebri Rika Zuliani</t>
  </si>
  <si>
    <t>data kelompok</t>
  </si>
  <si>
    <t>jumlah kelas</t>
  </si>
  <si>
    <t>6,25</t>
  </si>
  <si>
    <t>rentang data</t>
  </si>
  <si>
    <t>panjang kelas</t>
  </si>
  <si>
    <t>Frekuensi</t>
  </si>
  <si>
    <t>66-11</t>
  </si>
  <si>
    <t>Persentase</t>
  </si>
  <si>
    <t>Jumlah</t>
  </si>
  <si>
    <t>Nilai</t>
  </si>
  <si>
    <t>Mean</t>
  </si>
  <si>
    <t xml:space="preserve"> </t>
  </si>
  <si>
    <t>NILAI CREATIVITY THINKING MAHASISWA II-B</t>
  </si>
  <si>
    <t>Postes II</t>
  </si>
  <si>
    <t>postes</t>
  </si>
  <si>
    <t>pretes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</si>
</sst>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/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3" fillId="0" borderId="0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B1" workbookViewId="0">
      <selection activeCell="A3" sqref="A3:E42"/>
    </sheetView>
  </sheetViews>
  <sheetFormatPr defaultRowHeight="15" x14ac:dyDescent="0.25"/>
  <cols>
    <col min="2" max="2" width="12" bestFit="1" customWidth="1"/>
  </cols>
  <sheetData>
    <row r="1" spans="1:5" x14ac:dyDescent="0.25">
      <c r="A1" t="s">
        <v>5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25">
      <c r="A4">
        <v>1</v>
      </c>
      <c r="B4">
        <v>1802090075</v>
      </c>
      <c r="C4" t="s">
        <v>6</v>
      </c>
      <c r="D4">
        <v>33</v>
      </c>
      <c r="E4">
        <v>88</v>
      </c>
    </row>
    <row r="5" spans="1:5" x14ac:dyDescent="0.25">
      <c r="A5">
        <v>2</v>
      </c>
      <c r="B5">
        <v>2002090001</v>
      </c>
      <c r="C5" t="s">
        <v>7</v>
      </c>
      <c r="D5">
        <v>55</v>
      </c>
      <c r="E5">
        <v>88</v>
      </c>
    </row>
    <row r="6" spans="1:5" x14ac:dyDescent="0.25">
      <c r="A6">
        <v>3</v>
      </c>
      <c r="B6">
        <v>2002090002</v>
      </c>
      <c r="C6" t="s">
        <v>8</v>
      </c>
      <c r="D6">
        <v>33</v>
      </c>
      <c r="E6">
        <v>99</v>
      </c>
    </row>
    <row r="7" spans="1:5" x14ac:dyDescent="0.25">
      <c r="A7">
        <v>4</v>
      </c>
      <c r="B7">
        <v>2002090003</v>
      </c>
      <c r="C7" t="s">
        <v>9</v>
      </c>
      <c r="D7">
        <v>33</v>
      </c>
      <c r="E7">
        <v>77</v>
      </c>
    </row>
    <row r="8" spans="1:5" x14ac:dyDescent="0.25">
      <c r="A8">
        <v>5</v>
      </c>
      <c r="B8">
        <v>2002090004</v>
      </c>
      <c r="C8" t="s">
        <v>10</v>
      </c>
      <c r="D8">
        <v>66</v>
      </c>
      <c r="E8">
        <v>99</v>
      </c>
    </row>
    <row r="9" spans="1:5" x14ac:dyDescent="0.25">
      <c r="A9">
        <v>6</v>
      </c>
      <c r="B9">
        <v>2002090005</v>
      </c>
      <c r="C9" t="s">
        <v>11</v>
      </c>
      <c r="D9">
        <v>44</v>
      </c>
      <c r="E9">
        <v>88</v>
      </c>
    </row>
    <row r="10" spans="1:5" x14ac:dyDescent="0.25">
      <c r="A10">
        <v>7</v>
      </c>
      <c r="B10">
        <v>2002090007</v>
      </c>
      <c r="C10" t="s">
        <v>12</v>
      </c>
      <c r="D10">
        <v>44</v>
      </c>
      <c r="E10">
        <v>77</v>
      </c>
    </row>
    <row r="11" spans="1:5" x14ac:dyDescent="0.25">
      <c r="A11">
        <v>8</v>
      </c>
      <c r="B11">
        <v>2002090008</v>
      </c>
      <c r="C11" t="s">
        <v>13</v>
      </c>
      <c r="D11">
        <v>33</v>
      </c>
      <c r="E11">
        <v>88</v>
      </c>
    </row>
    <row r="12" spans="1:5" x14ac:dyDescent="0.25">
      <c r="A12">
        <v>9</v>
      </c>
      <c r="B12">
        <v>2002090010</v>
      </c>
      <c r="C12" t="s">
        <v>14</v>
      </c>
      <c r="D12">
        <v>11</v>
      </c>
      <c r="E12">
        <v>88</v>
      </c>
    </row>
    <row r="13" spans="1:5" x14ac:dyDescent="0.25">
      <c r="A13">
        <v>10</v>
      </c>
      <c r="B13">
        <v>2002090012</v>
      </c>
      <c r="C13" t="s">
        <v>15</v>
      </c>
      <c r="D13">
        <v>0</v>
      </c>
      <c r="E13">
        <v>77</v>
      </c>
    </row>
    <row r="14" spans="1:5" x14ac:dyDescent="0.25">
      <c r="A14">
        <v>11</v>
      </c>
      <c r="B14">
        <v>2002090013</v>
      </c>
      <c r="C14" t="s">
        <v>16</v>
      </c>
      <c r="D14">
        <v>55</v>
      </c>
      <c r="E14">
        <v>88</v>
      </c>
    </row>
    <row r="15" spans="1:5" x14ac:dyDescent="0.25">
      <c r="A15">
        <v>12</v>
      </c>
      <c r="B15">
        <v>2002090014</v>
      </c>
      <c r="C15" t="s">
        <v>17</v>
      </c>
      <c r="D15">
        <v>44</v>
      </c>
      <c r="E15">
        <v>77</v>
      </c>
    </row>
    <row r="16" spans="1:5" x14ac:dyDescent="0.25">
      <c r="A16">
        <v>13</v>
      </c>
      <c r="B16">
        <v>2002090015</v>
      </c>
      <c r="C16" t="s">
        <v>18</v>
      </c>
      <c r="D16">
        <v>44</v>
      </c>
      <c r="E16">
        <v>77</v>
      </c>
    </row>
    <row r="17" spans="1:5" x14ac:dyDescent="0.25">
      <c r="A17">
        <v>14</v>
      </c>
      <c r="B17">
        <v>2002090016</v>
      </c>
      <c r="C17" t="s">
        <v>19</v>
      </c>
      <c r="D17">
        <v>22</v>
      </c>
      <c r="E17">
        <v>88</v>
      </c>
    </row>
    <row r="18" spans="1:5" x14ac:dyDescent="0.25">
      <c r="A18">
        <v>15</v>
      </c>
      <c r="B18">
        <v>2002090017</v>
      </c>
      <c r="C18" t="s">
        <v>20</v>
      </c>
      <c r="D18">
        <v>44</v>
      </c>
      <c r="E18">
        <v>88</v>
      </c>
    </row>
    <row r="19" spans="1:5" x14ac:dyDescent="0.25">
      <c r="A19">
        <v>16</v>
      </c>
      <c r="B19">
        <v>2002090018</v>
      </c>
      <c r="C19" t="s">
        <v>21</v>
      </c>
      <c r="D19">
        <v>66</v>
      </c>
      <c r="E19">
        <v>88</v>
      </c>
    </row>
    <row r="20" spans="1:5" x14ac:dyDescent="0.25">
      <c r="A20">
        <v>17</v>
      </c>
      <c r="B20">
        <v>2002090019</v>
      </c>
      <c r="C20" t="s">
        <v>22</v>
      </c>
      <c r="D20">
        <v>55</v>
      </c>
      <c r="E20">
        <v>77</v>
      </c>
    </row>
    <row r="21" spans="1:5" x14ac:dyDescent="0.25">
      <c r="A21">
        <v>18</v>
      </c>
      <c r="B21">
        <v>2002090020</v>
      </c>
      <c r="C21" t="s">
        <v>23</v>
      </c>
      <c r="D21">
        <v>33</v>
      </c>
      <c r="E21">
        <v>88</v>
      </c>
    </row>
    <row r="22" spans="1:5" x14ac:dyDescent="0.25">
      <c r="A22">
        <v>19</v>
      </c>
      <c r="B22">
        <v>2002090021</v>
      </c>
      <c r="C22" t="s">
        <v>24</v>
      </c>
      <c r="D22">
        <v>55</v>
      </c>
      <c r="E22">
        <v>99</v>
      </c>
    </row>
    <row r="23" spans="1:5" x14ac:dyDescent="0.25">
      <c r="A23">
        <v>20</v>
      </c>
      <c r="B23">
        <v>2002090023</v>
      </c>
      <c r="C23" t="s">
        <v>25</v>
      </c>
      <c r="D23">
        <v>44</v>
      </c>
      <c r="E23">
        <v>88</v>
      </c>
    </row>
    <row r="24" spans="1:5" x14ac:dyDescent="0.25">
      <c r="A24">
        <v>21</v>
      </c>
      <c r="B24">
        <v>2002090024</v>
      </c>
      <c r="C24" t="s">
        <v>26</v>
      </c>
      <c r="D24">
        <v>55</v>
      </c>
      <c r="E24">
        <v>88</v>
      </c>
    </row>
    <row r="25" spans="1:5" x14ac:dyDescent="0.25">
      <c r="A25">
        <v>22</v>
      </c>
      <c r="B25">
        <v>2002090026</v>
      </c>
      <c r="C25" t="s">
        <v>27</v>
      </c>
      <c r="D25">
        <v>55</v>
      </c>
      <c r="E25">
        <v>88</v>
      </c>
    </row>
    <row r="26" spans="1:5" x14ac:dyDescent="0.25">
      <c r="A26">
        <v>23</v>
      </c>
      <c r="B26">
        <v>2002090027</v>
      </c>
      <c r="C26" t="s">
        <v>28</v>
      </c>
      <c r="D26">
        <v>22</v>
      </c>
      <c r="E26">
        <v>88</v>
      </c>
    </row>
    <row r="27" spans="1:5" x14ac:dyDescent="0.25">
      <c r="A27">
        <v>24</v>
      </c>
      <c r="B27">
        <v>2002090029</v>
      </c>
      <c r="C27" t="s">
        <v>29</v>
      </c>
      <c r="D27">
        <v>11</v>
      </c>
      <c r="E27">
        <v>88</v>
      </c>
    </row>
    <row r="28" spans="1:5" x14ac:dyDescent="0.25">
      <c r="A28">
        <v>25</v>
      </c>
      <c r="B28">
        <v>2002090030</v>
      </c>
      <c r="C28" t="s">
        <v>30</v>
      </c>
      <c r="D28">
        <v>55</v>
      </c>
      <c r="E28">
        <v>99</v>
      </c>
    </row>
    <row r="29" spans="1:5" x14ac:dyDescent="0.25">
      <c r="A29">
        <v>26</v>
      </c>
      <c r="B29">
        <v>2002090032</v>
      </c>
      <c r="C29" t="s">
        <v>31</v>
      </c>
      <c r="D29">
        <v>33</v>
      </c>
      <c r="E29">
        <v>88</v>
      </c>
    </row>
    <row r="30" spans="1:5" x14ac:dyDescent="0.25">
      <c r="A30">
        <v>27</v>
      </c>
      <c r="B30">
        <v>2002090034</v>
      </c>
      <c r="C30" t="s">
        <v>32</v>
      </c>
      <c r="D30">
        <v>11</v>
      </c>
      <c r="E30">
        <v>77</v>
      </c>
    </row>
    <row r="31" spans="1:5" x14ac:dyDescent="0.25">
      <c r="A31">
        <v>28</v>
      </c>
      <c r="B31">
        <v>2002090037</v>
      </c>
      <c r="C31" t="s">
        <v>33</v>
      </c>
      <c r="D31">
        <v>22</v>
      </c>
      <c r="E31">
        <v>88</v>
      </c>
    </row>
    <row r="32" spans="1:5" x14ac:dyDescent="0.25">
      <c r="A32">
        <v>29</v>
      </c>
      <c r="B32">
        <v>2002090039</v>
      </c>
      <c r="C32" t="s">
        <v>34</v>
      </c>
      <c r="D32">
        <v>33</v>
      </c>
      <c r="E32">
        <v>88</v>
      </c>
    </row>
    <row r="33" spans="1:5" x14ac:dyDescent="0.25">
      <c r="A33">
        <v>30</v>
      </c>
      <c r="B33">
        <v>2002090039</v>
      </c>
      <c r="C33" t="s">
        <v>35</v>
      </c>
      <c r="D33">
        <v>55</v>
      </c>
      <c r="E33">
        <v>99</v>
      </c>
    </row>
    <row r="34" spans="1:5" x14ac:dyDescent="0.25">
      <c r="A34">
        <v>31</v>
      </c>
      <c r="B34">
        <v>2002090040</v>
      </c>
      <c r="C34" t="s">
        <v>36</v>
      </c>
      <c r="D34">
        <v>44</v>
      </c>
      <c r="E34">
        <v>77</v>
      </c>
    </row>
    <row r="35" spans="1:5" x14ac:dyDescent="0.25">
      <c r="A35">
        <v>32</v>
      </c>
      <c r="B35">
        <v>2002090041</v>
      </c>
      <c r="C35" t="s">
        <v>37</v>
      </c>
      <c r="D35">
        <v>44</v>
      </c>
      <c r="E35">
        <v>88</v>
      </c>
    </row>
    <row r="36" spans="1:5" x14ac:dyDescent="0.25">
      <c r="A36">
        <v>33</v>
      </c>
      <c r="B36">
        <v>2002090042</v>
      </c>
      <c r="C36" t="s">
        <v>38</v>
      </c>
      <c r="D36">
        <v>55</v>
      </c>
      <c r="E36">
        <v>99</v>
      </c>
    </row>
    <row r="37" spans="1:5" x14ac:dyDescent="0.25">
      <c r="A37">
        <v>34</v>
      </c>
      <c r="B37">
        <v>2002090043</v>
      </c>
      <c r="C37" t="s">
        <v>39</v>
      </c>
      <c r="D37">
        <v>22</v>
      </c>
      <c r="E37">
        <v>66</v>
      </c>
    </row>
    <row r="38" spans="1:5" x14ac:dyDescent="0.25">
      <c r="A38">
        <v>35</v>
      </c>
      <c r="B38">
        <v>2002090045</v>
      </c>
      <c r="C38" t="s">
        <v>40</v>
      </c>
      <c r="D38">
        <v>11</v>
      </c>
      <c r="E38">
        <v>88</v>
      </c>
    </row>
    <row r="39" spans="1:5" x14ac:dyDescent="0.25">
      <c r="A39">
        <v>36</v>
      </c>
      <c r="B39">
        <v>2002090047</v>
      </c>
      <c r="C39" t="s">
        <v>41</v>
      </c>
      <c r="D39">
        <v>22</v>
      </c>
      <c r="E39">
        <v>99</v>
      </c>
    </row>
    <row r="40" spans="1:5" x14ac:dyDescent="0.25">
      <c r="A40">
        <v>37</v>
      </c>
      <c r="B40">
        <v>2002090050</v>
      </c>
      <c r="C40" t="s">
        <v>42</v>
      </c>
      <c r="D40">
        <v>22</v>
      </c>
      <c r="E40">
        <v>77</v>
      </c>
    </row>
    <row r="41" spans="1:5" x14ac:dyDescent="0.25">
      <c r="A41">
        <v>38</v>
      </c>
      <c r="B41">
        <v>2002090044</v>
      </c>
      <c r="C41" t="s">
        <v>43</v>
      </c>
      <c r="D41">
        <v>11</v>
      </c>
      <c r="E41">
        <v>77</v>
      </c>
    </row>
    <row r="42" spans="1:5" x14ac:dyDescent="0.25">
      <c r="A42">
        <v>39</v>
      </c>
      <c r="B42">
        <v>2002090006</v>
      </c>
      <c r="C42" t="s">
        <v>44</v>
      </c>
      <c r="D42">
        <v>22</v>
      </c>
      <c r="E42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H1" workbookViewId="0">
      <selection activeCell="N8" sqref="N8:Q13"/>
    </sheetView>
  </sheetViews>
  <sheetFormatPr defaultRowHeight="15" x14ac:dyDescent="0.25"/>
  <cols>
    <col min="2" max="2" width="11" bestFit="1" customWidth="1"/>
    <col min="3" max="3" width="24.140625" bestFit="1" customWidth="1"/>
    <col min="9" max="9" width="7.28515625" bestFit="1" customWidth="1"/>
    <col min="10" max="10" width="12.42578125" bestFit="1" customWidth="1"/>
    <col min="11" max="11" width="9.7109375" bestFit="1" customWidth="1"/>
    <col min="12" max="12" width="10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8" x14ac:dyDescent="0.25">
      <c r="A2">
        <v>10</v>
      </c>
      <c r="B2">
        <v>2002090012</v>
      </c>
      <c r="C2" t="s">
        <v>15</v>
      </c>
      <c r="D2">
        <v>11</v>
      </c>
      <c r="E2">
        <v>77</v>
      </c>
      <c r="F2">
        <v>77</v>
      </c>
      <c r="G2" t="s">
        <v>45</v>
      </c>
    </row>
    <row r="3" spans="1:18" x14ac:dyDescent="0.25">
      <c r="A3">
        <v>9</v>
      </c>
      <c r="B3">
        <v>2002090010</v>
      </c>
      <c r="C3" t="s">
        <v>14</v>
      </c>
      <c r="D3">
        <v>11</v>
      </c>
      <c r="E3">
        <v>88</v>
      </c>
      <c r="F3">
        <v>77</v>
      </c>
      <c r="G3" t="s">
        <v>46</v>
      </c>
      <c r="H3" t="s">
        <v>47</v>
      </c>
      <c r="I3">
        <v>7</v>
      </c>
    </row>
    <row r="4" spans="1:18" x14ac:dyDescent="0.25">
      <c r="A4">
        <v>24</v>
      </c>
      <c r="B4">
        <v>2002090029</v>
      </c>
      <c r="C4" t="s">
        <v>29</v>
      </c>
      <c r="D4">
        <v>11</v>
      </c>
      <c r="E4">
        <v>88</v>
      </c>
      <c r="F4">
        <v>77</v>
      </c>
      <c r="G4" t="s">
        <v>48</v>
      </c>
      <c r="H4" t="s">
        <v>51</v>
      </c>
      <c r="I4">
        <v>55</v>
      </c>
    </row>
    <row r="5" spans="1:18" x14ac:dyDescent="0.25">
      <c r="A5">
        <v>27</v>
      </c>
      <c r="B5">
        <v>2002090034</v>
      </c>
      <c r="C5" t="s">
        <v>32</v>
      </c>
      <c r="D5">
        <v>11</v>
      </c>
      <c r="E5">
        <v>77</v>
      </c>
      <c r="F5">
        <v>77</v>
      </c>
      <c r="G5" t="s">
        <v>49</v>
      </c>
      <c r="H5">
        <f>I4/I3</f>
        <v>7.8571428571428568</v>
      </c>
      <c r="I5">
        <v>8</v>
      </c>
    </row>
    <row r="6" spans="1:18" x14ac:dyDescent="0.25">
      <c r="A6">
        <v>35</v>
      </c>
      <c r="B6">
        <v>2002090045</v>
      </c>
      <c r="C6" t="s">
        <v>40</v>
      </c>
      <c r="D6">
        <v>11</v>
      </c>
      <c r="E6">
        <v>88</v>
      </c>
      <c r="F6">
        <v>77</v>
      </c>
    </row>
    <row r="7" spans="1:18" x14ac:dyDescent="0.25">
      <c r="A7">
        <v>38</v>
      </c>
      <c r="B7">
        <v>2002090044</v>
      </c>
      <c r="C7" t="s">
        <v>43</v>
      </c>
      <c r="D7">
        <v>11</v>
      </c>
      <c r="E7">
        <v>77</v>
      </c>
      <c r="F7">
        <v>77</v>
      </c>
    </row>
    <row r="8" spans="1:18" x14ac:dyDescent="0.25">
      <c r="A8">
        <v>14</v>
      </c>
      <c r="B8">
        <v>2002090016</v>
      </c>
      <c r="C8" t="s">
        <v>19</v>
      </c>
      <c r="D8">
        <v>22</v>
      </c>
      <c r="E8">
        <v>88</v>
      </c>
      <c r="F8">
        <v>77</v>
      </c>
      <c r="G8" t="s">
        <v>56</v>
      </c>
      <c r="I8" s="19" t="s">
        <v>0</v>
      </c>
      <c r="J8" s="19" t="s">
        <v>54</v>
      </c>
      <c r="K8" s="19" t="s">
        <v>50</v>
      </c>
      <c r="L8" s="19" t="s">
        <v>52</v>
      </c>
      <c r="N8" s="19" t="s">
        <v>0</v>
      </c>
      <c r="O8" s="19" t="s">
        <v>54</v>
      </c>
      <c r="P8" s="19" t="s">
        <v>50</v>
      </c>
      <c r="Q8" s="19" t="s">
        <v>52</v>
      </c>
    </row>
    <row r="9" spans="1:18" x14ac:dyDescent="0.25">
      <c r="A9">
        <v>23</v>
      </c>
      <c r="B9">
        <v>2002090027</v>
      </c>
      <c r="C9" t="s">
        <v>28</v>
      </c>
      <c r="D9">
        <v>22</v>
      </c>
      <c r="E9">
        <v>88</v>
      </c>
      <c r="F9">
        <v>77</v>
      </c>
      <c r="G9" t="s">
        <v>56</v>
      </c>
      <c r="I9" s="20">
        <v>1</v>
      </c>
      <c r="J9" s="21">
        <v>11</v>
      </c>
      <c r="K9" s="20">
        <v>6</v>
      </c>
      <c r="L9" s="22">
        <f>K9/39*100</f>
        <v>15.384615384615385</v>
      </c>
      <c r="N9" s="20">
        <v>2</v>
      </c>
      <c r="O9" s="20">
        <v>77</v>
      </c>
      <c r="P9" s="20">
        <v>8</v>
      </c>
      <c r="Q9" s="22">
        <f t="shared" ref="Q9:Q11" si="0">P9/39*100</f>
        <v>20.512820512820511</v>
      </c>
    </row>
    <row r="10" spans="1:18" x14ac:dyDescent="0.25">
      <c r="A10">
        <v>28</v>
      </c>
      <c r="B10">
        <v>2002090037</v>
      </c>
      <c r="C10" t="s">
        <v>33</v>
      </c>
      <c r="D10">
        <v>22</v>
      </c>
      <c r="E10">
        <v>88</v>
      </c>
      <c r="F10">
        <v>88</v>
      </c>
      <c r="I10" s="20">
        <v>2</v>
      </c>
      <c r="J10" s="20">
        <v>22</v>
      </c>
      <c r="K10" s="20">
        <v>7</v>
      </c>
      <c r="L10" s="22">
        <f t="shared" ref="L10:L14" si="1">K10/39*100</f>
        <v>17.948717948717949</v>
      </c>
      <c r="N10" s="20">
        <v>3</v>
      </c>
      <c r="O10" s="21">
        <v>88</v>
      </c>
      <c r="P10" s="20">
        <v>22</v>
      </c>
      <c r="Q10" s="22">
        <f t="shared" si="0"/>
        <v>56.410256410256409</v>
      </c>
    </row>
    <row r="11" spans="1:18" x14ac:dyDescent="0.25">
      <c r="A11">
        <v>34</v>
      </c>
      <c r="B11">
        <v>2002090043</v>
      </c>
      <c r="C11" t="s">
        <v>39</v>
      </c>
      <c r="D11">
        <v>22</v>
      </c>
      <c r="E11">
        <v>77</v>
      </c>
      <c r="F11">
        <v>88</v>
      </c>
      <c r="I11" s="20">
        <v>3</v>
      </c>
      <c r="J11" s="21">
        <v>33</v>
      </c>
      <c r="K11" s="20">
        <v>7</v>
      </c>
      <c r="L11" s="22">
        <f t="shared" si="1"/>
        <v>17.948717948717949</v>
      </c>
      <c r="N11" s="20">
        <v>4</v>
      </c>
      <c r="O11" s="20">
        <v>99</v>
      </c>
      <c r="P11" s="20">
        <v>9</v>
      </c>
      <c r="Q11" s="22">
        <f t="shared" si="0"/>
        <v>23.076923076923077</v>
      </c>
    </row>
    <row r="12" spans="1:18" x14ac:dyDescent="0.25">
      <c r="A12">
        <v>36</v>
      </c>
      <c r="B12">
        <v>2002090047</v>
      </c>
      <c r="C12" t="s">
        <v>41</v>
      </c>
      <c r="D12">
        <v>22</v>
      </c>
      <c r="E12">
        <v>99</v>
      </c>
      <c r="F12">
        <v>88</v>
      </c>
      <c r="I12" s="20">
        <v>4</v>
      </c>
      <c r="J12" s="20">
        <v>44</v>
      </c>
      <c r="K12" s="20">
        <v>8</v>
      </c>
      <c r="L12" s="22">
        <f t="shared" si="1"/>
        <v>20.512820512820511</v>
      </c>
      <c r="N12" s="19" t="s">
        <v>53</v>
      </c>
      <c r="O12" s="19"/>
      <c r="P12" s="19">
        <f>SUM(P9:P11)</f>
        <v>39</v>
      </c>
      <c r="Q12" s="24">
        <f>SUM(Q9:Q11)</f>
        <v>100</v>
      </c>
    </row>
    <row r="13" spans="1:18" x14ac:dyDescent="0.25">
      <c r="A13">
        <v>37</v>
      </c>
      <c r="B13">
        <v>2002090050</v>
      </c>
      <c r="C13" t="s">
        <v>42</v>
      </c>
      <c r="D13">
        <v>22</v>
      </c>
      <c r="E13">
        <v>77</v>
      </c>
      <c r="F13">
        <v>88</v>
      </c>
      <c r="I13" s="20">
        <v>5</v>
      </c>
      <c r="J13" s="21">
        <v>55</v>
      </c>
      <c r="K13" s="20">
        <v>9</v>
      </c>
      <c r="L13" s="22">
        <f t="shared" si="1"/>
        <v>23.076923076923077</v>
      </c>
      <c r="N13" s="23" t="s">
        <v>55</v>
      </c>
      <c r="O13" s="23"/>
      <c r="P13" s="25">
        <v>88.28</v>
      </c>
      <c r="Q13" s="26"/>
      <c r="R13" s="16"/>
    </row>
    <row r="14" spans="1:18" x14ac:dyDescent="0.25">
      <c r="A14">
        <v>39</v>
      </c>
      <c r="B14">
        <v>2002090006</v>
      </c>
      <c r="C14" t="s">
        <v>44</v>
      </c>
      <c r="D14">
        <v>22</v>
      </c>
      <c r="E14">
        <v>88</v>
      </c>
      <c r="F14">
        <v>88</v>
      </c>
      <c r="I14" s="20">
        <v>6</v>
      </c>
      <c r="J14" s="20">
        <v>66</v>
      </c>
      <c r="K14" s="20">
        <v>2</v>
      </c>
      <c r="L14" s="22">
        <f t="shared" si="1"/>
        <v>5.1282051282051277</v>
      </c>
    </row>
    <row r="15" spans="1:18" x14ac:dyDescent="0.25">
      <c r="A15">
        <v>1</v>
      </c>
      <c r="B15">
        <v>1802090075</v>
      </c>
      <c r="C15" t="s">
        <v>6</v>
      </c>
      <c r="D15">
        <v>33</v>
      </c>
      <c r="E15">
        <v>88</v>
      </c>
      <c r="F15">
        <v>88</v>
      </c>
      <c r="I15" s="23" t="s">
        <v>53</v>
      </c>
      <c r="J15" s="23"/>
      <c r="K15" s="19">
        <f>SUM(K9:K14)</f>
        <v>39</v>
      </c>
      <c r="L15" s="24">
        <f>SUM(L9:L14)</f>
        <v>100</v>
      </c>
    </row>
    <row r="16" spans="1:18" x14ac:dyDescent="0.25">
      <c r="A16">
        <v>3</v>
      </c>
      <c r="B16">
        <v>2002090002</v>
      </c>
      <c r="C16" t="s">
        <v>8</v>
      </c>
      <c r="D16">
        <v>33</v>
      </c>
      <c r="E16">
        <v>99</v>
      </c>
      <c r="F16">
        <v>88</v>
      </c>
      <c r="I16" s="23" t="s">
        <v>55</v>
      </c>
      <c r="J16" s="23"/>
      <c r="K16" s="25">
        <v>36.67</v>
      </c>
      <c r="L16" s="26"/>
      <c r="M16" s="1"/>
    </row>
    <row r="17" spans="1:6" x14ac:dyDescent="0.25">
      <c r="A17">
        <v>4</v>
      </c>
      <c r="B17">
        <v>2002090003</v>
      </c>
      <c r="C17" t="s">
        <v>9</v>
      </c>
      <c r="D17">
        <v>33</v>
      </c>
      <c r="E17">
        <v>77</v>
      </c>
      <c r="F17">
        <v>88</v>
      </c>
    </row>
    <row r="18" spans="1:6" x14ac:dyDescent="0.25">
      <c r="A18">
        <v>8</v>
      </c>
      <c r="B18">
        <v>2002090008</v>
      </c>
      <c r="C18" t="s">
        <v>13</v>
      </c>
      <c r="D18">
        <v>33</v>
      </c>
      <c r="E18">
        <v>88</v>
      </c>
      <c r="F18">
        <v>88</v>
      </c>
    </row>
    <row r="19" spans="1:6" x14ac:dyDescent="0.25">
      <c r="A19">
        <v>18</v>
      </c>
      <c r="B19">
        <v>2002090020</v>
      </c>
      <c r="C19" t="s">
        <v>23</v>
      </c>
      <c r="D19">
        <v>33</v>
      </c>
      <c r="E19">
        <v>99</v>
      </c>
      <c r="F19">
        <v>88</v>
      </c>
    </row>
    <row r="20" spans="1:6" x14ac:dyDescent="0.25">
      <c r="A20">
        <v>26</v>
      </c>
      <c r="B20">
        <v>2002090032</v>
      </c>
      <c r="C20" t="s">
        <v>31</v>
      </c>
      <c r="D20">
        <v>33</v>
      </c>
      <c r="E20">
        <v>88</v>
      </c>
      <c r="F20">
        <v>88</v>
      </c>
    </row>
    <row r="21" spans="1:6" x14ac:dyDescent="0.25">
      <c r="A21">
        <v>29</v>
      </c>
      <c r="B21">
        <v>2002090039</v>
      </c>
      <c r="C21" t="s">
        <v>34</v>
      </c>
      <c r="D21">
        <v>33</v>
      </c>
      <c r="E21">
        <v>88</v>
      </c>
      <c r="F21">
        <v>88</v>
      </c>
    </row>
    <row r="22" spans="1:6" x14ac:dyDescent="0.25">
      <c r="A22">
        <v>6</v>
      </c>
      <c r="B22">
        <v>2002090005</v>
      </c>
      <c r="C22" t="s">
        <v>11</v>
      </c>
      <c r="D22">
        <v>44</v>
      </c>
      <c r="E22">
        <v>88</v>
      </c>
      <c r="F22">
        <v>88</v>
      </c>
    </row>
    <row r="23" spans="1:6" x14ac:dyDescent="0.25">
      <c r="A23">
        <v>7</v>
      </c>
      <c r="B23">
        <v>2002090007</v>
      </c>
      <c r="C23" t="s">
        <v>12</v>
      </c>
      <c r="D23">
        <v>44</v>
      </c>
      <c r="E23">
        <v>88</v>
      </c>
      <c r="F23">
        <v>88</v>
      </c>
    </row>
    <row r="24" spans="1:6" x14ac:dyDescent="0.25">
      <c r="A24">
        <v>12</v>
      </c>
      <c r="B24">
        <v>2002090014</v>
      </c>
      <c r="C24" t="s">
        <v>17</v>
      </c>
      <c r="D24">
        <v>44</v>
      </c>
      <c r="E24">
        <v>88</v>
      </c>
      <c r="F24">
        <v>88</v>
      </c>
    </row>
    <row r="25" spans="1:6" x14ac:dyDescent="0.25">
      <c r="A25">
        <v>13</v>
      </c>
      <c r="B25">
        <v>2002090015</v>
      </c>
      <c r="C25" t="s">
        <v>18</v>
      </c>
      <c r="D25">
        <v>44</v>
      </c>
      <c r="E25">
        <v>77</v>
      </c>
      <c r="F25">
        <v>88</v>
      </c>
    </row>
    <row r="26" spans="1:6" x14ac:dyDescent="0.25">
      <c r="A26">
        <v>15</v>
      </c>
      <c r="B26">
        <v>2002090017</v>
      </c>
      <c r="C26" t="s">
        <v>20</v>
      </c>
      <c r="D26">
        <v>44</v>
      </c>
      <c r="E26">
        <v>88</v>
      </c>
      <c r="F26">
        <v>88</v>
      </c>
    </row>
    <row r="27" spans="1:6" x14ac:dyDescent="0.25">
      <c r="A27">
        <v>20</v>
      </c>
      <c r="B27">
        <v>2002090023</v>
      </c>
      <c r="C27" t="s">
        <v>25</v>
      </c>
      <c r="D27">
        <v>44</v>
      </c>
      <c r="E27">
        <v>88</v>
      </c>
      <c r="F27">
        <v>88</v>
      </c>
    </row>
    <row r="28" spans="1:6" x14ac:dyDescent="0.25">
      <c r="A28">
        <v>31</v>
      </c>
      <c r="B28">
        <v>2002090040</v>
      </c>
      <c r="C28" t="s">
        <v>36</v>
      </c>
      <c r="D28">
        <v>44</v>
      </c>
      <c r="E28">
        <v>77</v>
      </c>
      <c r="F28">
        <v>88</v>
      </c>
    </row>
    <row r="29" spans="1:6" x14ac:dyDescent="0.25">
      <c r="A29">
        <v>32</v>
      </c>
      <c r="B29">
        <v>2002090041</v>
      </c>
      <c r="C29" t="s">
        <v>37</v>
      </c>
      <c r="D29">
        <v>44</v>
      </c>
      <c r="E29">
        <v>88</v>
      </c>
      <c r="F29">
        <v>88</v>
      </c>
    </row>
    <row r="30" spans="1:6" x14ac:dyDescent="0.25">
      <c r="A30">
        <v>2</v>
      </c>
      <c r="B30">
        <v>2002090001</v>
      </c>
      <c r="C30" t="s">
        <v>7</v>
      </c>
      <c r="D30">
        <v>55</v>
      </c>
      <c r="E30">
        <v>99</v>
      </c>
      <c r="F30">
        <v>88</v>
      </c>
    </row>
    <row r="31" spans="1:6" x14ac:dyDescent="0.25">
      <c r="A31">
        <v>11</v>
      </c>
      <c r="B31">
        <v>2002090013</v>
      </c>
      <c r="C31" t="s">
        <v>16</v>
      </c>
      <c r="D31">
        <v>55</v>
      </c>
      <c r="E31">
        <v>88</v>
      </c>
      <c r="F31">
        <v>88</v>
      </c>
    </row>
    <row r="32" spans="1:6" x14ac:dyDescent="0.25">
      <c r="A32">
        <v>17</v>
      </c>
      <c r="B32">
        <v>2002090019</v>
      </c>
      <c r="C32" t="s">
        <v>22</v>
      </c>
      <c r="D32">
        <v>55</v>
      </c>
      <c r="E32">
        <v>88</v>
      </c>
      <c r="F32">
        <v>99</v>
      </c>
    </row>
    <row r="33" spans="1:6" x14ac:dyDescent="0.25">
      <c r="A33">
        <v>19</v>
      </c>
      <c r="B33">
        <v>2002090021</v>
      </c>
      <c r="C33" t="s">
        <v>24</v>
      </c>
      <c r="D33">
        <v>55</v>
      </c>
      <c r="E33">
        <v>99</v>
      </c>
      <c r="F33">
        <v>99</v>
      </c>
    </row>
    <row r="34" spans="1:6" x14ac:dyDescent="0.25">
      <c r="A34">
        <v>21</v>
      </c>
      <c r="B34">
        <v>2002090024</v>
      </c>
      <c r="C34" t="s">
        <v>26</v>
      </c>
      <c r="D34">
        <v>55</v>
      </c>
      <c r="E34">
        <v>88</v>
      </c>
      <c r="F34">
        <v>99</v>
      </c>
    </row>
    <row r="35" spans="1:6" x14ac:dyDescent="0.25">
      <c r="A35">
        <v>22</v>
      </c>
      <c r="B35">
        <v>2002090026</v>
      </c>
      <c r="C35" t="s">
        <v>27</v>
      </c>
      <c r="D35">
        <v>55</v>
      </c>
      <c r="E35">
        <v>88</v>
      </c>
      <c r="F35">
        <v>99</v>
      </c>
    </row>
    <row r="36" spans="1:6" x14ac:dyDescent="0.25">
      <c r="A36">
        <v>25</v>
      </c>
      <c r="B36">
        <v>2002090030</v>
      </c>
      <c r="C36" t="s">
        <v>30</v>
      </c>
      <c r="D36">
        <v>55</v>
      </c>
      <c r="E36">
        <v>99</v>
      </c>
      <c r="F36">
        <v>99</v>
      </c>
    </row>
    <row r="37" spans="1:6" x14ac:dyDescent="0.25">
      <c r="A37">
        <v>30</v>
      </c>
      <c r="B37">
        <v>2002090039</v>
      </c>
      <c r="C37" t="s">
        <v>35</v>
      </c>
      <c r="D37">
        <v>55</v>
      </c>
      <c r="E37">
        <v>99</v>
      </c>
      <c r="F37">
        <v>99</v>
      </c>
    </row>
    <row r="38" spans="1:6" x14ac:dyDescent="0.25">
      <c r="A38">
        <v>33</v>
      </c>
      <c r="B38">
        <v>2002090042</v>
      </c>
      <c r="C38" t="s">
        <v>38</v>
      </c>
      <c r="D38">
        <v>55</v>
      </c>
      <c r="E38">
        <v>99</v>
      </c>
      <c r="F38">
        <v>99</v>
      </c>
    </row>
    <row r="39" spans="1:6" x14ac:dyDescent="0.25">
      <c r="A39">
        <v>5</v>
      </c>
      <c r="B39">
        <v>2002090004</v>
      </c>
      <c r="C39" t="s">
        <v>10</v>
      </c>
      <c r="D39">
        <v>66</v>
      </c>
      <c r="E39">
        <v>99</v>
      </c>
      <c r="F39">
        <v>99</v>
      </c>
    </row>
    <row r="40" spans="1:6" x14ac:dyDescent="0.25">
      <c r="A40">
        <v>16</v>
      </c>
      <c r="B40">
        <v>2002090018</v>
      </c>
      <c r="C40" t="s">
        <v>21</v>
      </c>
      <c r="D40">
        <v>66</v>
      </c>
      <c r="E40">
        <v>88</v>
      </c>
      <c r="F40">
        <v>99</v>
      </c>
    </row>
    <row r="41" spans="1:6" x14ac:dyDescent="0.25">
      <c r="D41">
        <f>AVERAGE(D2:D40)</f>
        <v>36.666666666666664</v>
      </c>
      <c r="E41">
        <f>AVERAGE(E2:E40)</f>
        <v>88.282051282051285</v>
      </c>
    </row>
  </sheetData>
  <sortState ref="F3:F40">
    <sortCondition ref="F2"/>
  </sortState>
  <mergeCells count="3">
    <mergeCell ref="I15:J15"/>
    <mergeCell ref="I16:J16"/>
    <mergeCell ref="N13:O13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J1" workbookViewId="0">
      <selection activeCell="P10" sqref="P10:S16"/>
    </sheetView>
  </sheetViews>
  <sheetFormatPr defaultRowHeight="15" x14ac:dyDescent="0.25"/>
  <cols>
    <col min="2" max="2" width="11" bestFit="1" customWidth="1"/>
    <col min="3" max="3" width="24.140625" bestFit="1" customWidth="1"/>
  </cols>
  <sheetData>
    <row r="1" spans="1:19" x14ac:dyDescent="0.25">
      <c r="A1" t="s">
        <v>57</v>
      </c>
    </row>
    <row r="3" spans="1:19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3</v>
      </c>
      <c r="H3" t="s">
        <v>4</v>
      </c>
    </row>
    <row r="4" spans="1:19" x14ac:dyDescent="0.25">
      <c r="A4">
        <v>1</v>
      </c>
      <c r="B4">
        <v>1802090075</v>
      </c>
      <c r="C4" t="s">
        <v>6</v>
      </c>
      <c r="D4">
        <v>60</v>
      </c>
      <c r="E4">
        <v>70</v>
      </c>
      <c r="G4">
        <v>40</v>
      </c>
      <c r="H4">
        <v>70</v>
      </c>
    </row>
    <row r="5" spans="1:19" x14ac:dyDescent="0.25">
      <c r="A5">
        <v>2</v>
      </c>
      <c r="B5">
        <v>2002090001</v>
      </c>
      <c r="C5" t="s">
        <v>7</v>
      </c>
      <c r="D5">
        <v>60</v>
      </c>
      <c r="E5">
        <v>90</v>
      </c>
      <c r="G5">
        <v>40</v>
      </c>
      <c r="H5">
        <v>70</v>
      </c>
    </row>
    <row r="6" spans="1:19" x14ac:dyDescent="0.25">
      <c r="A6">
        <v>3</v>
      </c>
      <c r="B6">
        <v>2002090002</v>
      </c>
      <c r="C6" t="s">
        <v>8</v>
      </c>
      <c r="D6">
        <v>60</v>
      </c>
      <c r="E6">
        <v>80</v>
      </c>
      <c r="G6">
        <v>50</v>
      </c>
      <c r="H6">
        <v>70</v>
      </c>
    </row>
    <row r="7" spans="1:19" x14ac:dyDescent="0.25">
      <c r="A7">
        <v>4</v>
      </c>
      <c r="B7">
        <v>2002090003</v>
      </c>
      <c r="C7" t="s">
        <v>9</v>
      </c>
      <c r="D7">
        <v>60</v>
      </c>
      <c r="E7">
        <v>90</v>
      </c>
      <c r="G7">
        <v>50</v>
      </c>
      <c r="H7">
        <v>70</v>
      </c>
    </row>
    <row r="8" spans="1:19" x14ac:dyDescent="0.25">
      <c r="A8">
        <v>5</v>
      </c>
      <c r="B8">
        <v>2002090004</v>
      </c>
      <c r="C8" t="s">
        <v>10</v>
      </c>
      <c r="D8">
        <v>70</v>
      </c>
      <c r="E8">
        <v>80</v>
      </c>
      <c r="G8">
        <v>50</v>
      </c>
      <c r="H8">
        <v>80</v>
      </c>
    </row>
    <row r="9" spans="1:19" x14ac:dyDescent="0.25">
      <c r="A9">
        <v>6</v>
      </c>
      <c r="B9">
        <v>2002090005</v>
      </c>
      <c r="C9" t="s">
        <v>11</v>
      </c>
      <c r="D9">
        <v>60</v>
      </c>
      <c r="E9">
        <v>90</v>
      </c>
      <c r="G9">
        <v>50</v>
      </c>
      <c r="H9">
        <v>80</v>
      </c>
    </row>
    <row r="10" spans="1:19" x14ac:dyDescent="0.25">
      <c r="A10">
        <v>7</v>
      </c>
      <c r="B10">
        <v>2002090007</v>
      </c>
      <c r="C10" t="s">
        <v>12</v>
      </c>
      <c r="D10">
        <v>80</v>
      </c>
      <c r="E10">
        <v>100</v>
      </c>
      <c r="G10">
        <v>50</v>
      </c>
      <c r="H10">
        <v>80</v>
      </c>
      <c r="K10" s="19" t="s">
        <v>0</v>
      </c>
      <c r="L10" s="19" t="s">
        <v>54</v>
      </c>
      <c r="M10" s="19" t="s">
        <v>50</v>
      </c>
      <c r="N10" s="19" t="s">
        <v>52</v>
      </c>
      <c r="P10" s="19" t="s">
        <v>0</v>
      </c>
      <c r="Q10" s="19" t="s">
        <v>54</v>
      </c>
      <c r="R10" s="19" t="s">
        <v>50</v>
      </c>
      <c r="S10" s="19" t="s">
        <v>52</v>
      </c>
    </row>
    <row r="11" spans="1:19" x14ac:dyDescent="0.25">
      <c r="A11">
        <v>8</v>
      </c>
      <c r="B11">
        <v>2002090008</v>
      </c>
      <c r="C11" t="s">
        <v>13</v>
      </c>
      <c r="D11">
        <v>80</v>
      </c>
      <c r="E11">
        <v>90</v>
      </c>
      <c r="G11">
        <v>50</v>
      </c>
      <c r="H11">
        <v>80</v>
      </c>
      <c r="K11" s="20">
        <v>1</v>
      </c>
      <c r="L11" s="21">
        <v>40</v>
      </c>
      <c r="M11" s="20">
        <v>2</v>
      </c>
      <c r="N11" s="22">
        <f>M11/39*100</f>
        <v>5.1282051282051277</v>
      </c>
      <c r="P11" s="20">
        <v>1</v>
      </c>
      <c r="Q11" s="21">
        <v>70</v>
      </c>
      <c r="R11" s="20">
        <v>4</v>
      </c>
      <c r="S11" s="22">
        <f>R11/39*100</f>
        <v>10.256410256410255</v>
      </c>
    </row>
    <row r="12" spans="1:19" x14ac:dyDescent="0.25">
      <c r="A12">
        <v>9</v>
      </c>
      <c r="B12">
        <v>2002090010</v>
      </c>
      <c r="C12" t="s">
        <v>14</v>
      </c>
      <c r="D12">
        <v>50</v>
      </c>
      <c r="E12">
        <v>70</v>
      </c>
      <c r="G12">
        <v>50</v>
      </c>
      <c r="H12">
        <v>80</v>
      </c>
      <c r="K12" s="20">
        <v>2</v>
      </c>
      <c r="L12" s="20">
        <v>50</v>
      </c>
      <c r="M12" s="20">
        <v>10</v>
      </c>
      <c r="N12" s="22">
        <f t="shared" ref="N12:N15" si="0">M12/39*100</f>
        <v>25.641025641025639</v>
      </c>
      <c r="P12" s="20">
        <v>2</v>
      </c>
      <c r="Q12" s="20">
        <v>80</v>
      </c>
      <c r="R12" s="20">
        <v>12</v>
      </c>
      <c r="S12" s="22">
        <f t="shared" ref="S12:S14" si="1">R12/39*100</f>
        <v>30.76923076923077</v>
      </c>
    </row>
    <row r="13" spans="1:19" x14ac:dyDescent="0.25">
      <c r="A13">
        <v>10</v>
      </c>
      <c r="B13">
        <v>2002090012</v>
      </c>
      <c r="C13" t="s">
        <v>15</v>
      </c>
      <c r="D13">
        <v>40</v>
      </c>
      <c r="E13">
        <v>80</v>
      </c>
      <c r="G13">
        <v>50</v>
      </c>
      <c r="H13">
        <v>80</v>
      </c>
      <c r="K13" s="20">
        <v>3</v>
      </c>
      <c r="L13" s="21">
        <v>60</v>
      </c>
      <c r="M13" s="20">
        <v>16</v>
      </c>
      <c r="N13" s="22">
        <f t="shared" si="0"/>
        <v>41.025641025641022</v>
      </c>
      <c r="P13" s="20">
        <v>3</v>
      </c>
      <c r="Q13" s="21">
        <v>90</v>
      </c>
      <c r="R13" s="20">
        <v>14</v>
      </c>
      <c r="S13" s="22">
        <f t="shared" si="1"/>
        <v>35.897435897435898</v>
      </c>
    </row>
    <row r="14" spans="1:19" x14ac:dyDescent="0.25">
      <c r="A14">
        <v>11</v>
      </c>
      <c r="B14">
        <v>2002090013</v>
      </c>
      <c r="C14" t="s">
        <v>16</v>
      </c>
      <c r="D14">
        <v>70</v>
      </c>
      <c r="E14">
        <v>100</v>
      </c>
      <c r="G14">
        <v>50</v>
      </c>
      <c r="H14">
        <v>80</v>
      </c>
      <c r="K14" s="20">
        <v>4</v>
      </c>
      <c r="L14" s="20">
        <v>70</v>
      </c>
      <c r="M14" s="20">
        <v>5</v>
      </c>
      <c r="N14" s="22">
        <f t="shared" si="0"/>
        <v>12.820512820512819</v>
      </c>
      <c r="P14" s="28">
        <v>4</v>
      </c>
      <c r="Q14" s="28">
        <v>100</v>
      </c>
      <c r="R14" s="28">
        <v>9</v>
      </c>
      <c r="S14" s="29">
        <f t="shared" si="1"/>
        <v>23.076923076923077</v>
      </c>
    </row>
    <row r="15" spans="1:19" x14ac:dyDescent="0.25">
      <c r="A15">
        <v>12</v>
      </c>
      <c r="B15">
        <v>2002090014</v>
      </c>
      <c r="C15" t="s">
        <v>17</v>
      </c>
      <c r="D15">
        <v>60</v>
      </c>
      <c r="E15">
        <v>80</v>
      </c>
      <c r="G15">
        <v>50</v>
      </c>
      <c r="H15">
        <v>80</v>
      </c>
      <c r="K15" s="20">
        <v>5</v>
      </c>
      <c r="L15" s="21">
        <v>80</v>
      </c>
      <c r="M15" s="20">
        <v>6</v>
      </c>
      <c r="N15" s="22">
        <f t="shared" si="0"/>
        <v>15.384615384615385</v>
      </c>
      <c r="P15" s="32" t="s">
        <v>53</v>
      </c>
      <c r="Q15" s="32"/>
      <c r="R15" s="19">
        <f>SUM(R11:R14)</f>
        <v>39</v>
      </c>
      <c r="S15" s="24">
        <f>SUM(S11:S14)</f>
        <v>100</v>
      </c>
    </row>
    <row r="16" spans="1:19" x14ac:dyDescent="0.25">
      <c r="A16">
        <v>13</v>
      </c>
      <c r="B16">
        <v>2002090015</v>
      </c>
      <c r="C16" t="s">
        <v>18</v>
      </c>
      <c r="D16">
        <v>80</v>
      </c>
      <c r="E16">
        <v>90</v>
      </c>
      <c r="G16">
        <v>60</v>
      </c>
      <c r="H16">
        <v>80</v>
      </c>
      <c r="K16" s="19" t="s">
        <v>53</v>
      </c>
      <c r="L16" s="19"/>
      <c r="M16" s="19">
        <f>SUM(M11:M15)</f>
        <v>39</v>
      </c>
      <c r="N16" s="24">
        <f>SUM(N11:N15)</f>
        <v>100</v>
      </c>
      <c r="P16" s="32" t="s">
        <v>55</v>
      </c>
      <c r="Q16" s="32"/>
      <c r="R16" s="25">
        <v>87.18</v>
      </c>
      <c r="S16" s="26"/>
    </row>
    <row r="17" spans="1:14" x14ac:dyDescent="0.25">
      <c r="A17">
        <v>14</v>
      </c>
      <c r="B17">
        <v>2002090016</v>
      </c>
      <c r="C17" t="s">
        <v>19</v>
      </c>
      <c r="D17">
        <v>70</v>
      </c>
      <c r="E17">
        <v>100</v>
      </c>
      <c r="G17">
        <v>60</v>
      </c>
      <c r="H17">
        <v>80</v>
      </c>
      <c r="K17" s="23" t="s">
        <v>55</v>
      </c>
      <c r="L17" s="23"/>
      <c r="M17" s="25">
        <v>60.77</v>
      </c>
      <c r="N17" s="26"/>
    </row>
    <row r="18" spans="1:14" x14ac:dyDescent="0.25">
      <c r="A18">
        <v>15</v>
      </c>
      <c r="B18">
        <v>2002090017</v>
      </c>
      <c r="C18" t="s">
        <v>20</v>
      </c>
      <c r="D18">
        <v>80</v>
      </c>
      <c r="E18">
        <v>100</v>
      </c>
      <c r="G18">
        <v>60</v>
      </c>
      <c r="H18">
        <v>80</v>
      </c>
    </row>
    <row r="19" spans="1:14" x14ac:dyDescent="0.25">
      <c r="A19">
        <v>16</v>
      </c>
      <c r="B19">
        <v>2002090018</v>
      </c>
      <c r="C19" t="s">
        <v>21</v>
      </c>
      <c r="D19">
        <v>50</v>
      </c>
      <c r="E19">
        <v>80</v>
      </c>
      <c r="G19">
        <v>60</v>
      </c>
      <c r="H19">
        <v>80</v>
      </c>
    </row>
    <row r="20" spans="1:14" x14ac:dyDescent="0.25">
      <c r="A20">
        <v>17</v>
      </c>
      <c r="B20">
        <v>2002090019</v>
      </c>
      <c r="C20" t="s">
        <v>22</v>
      </c>
      <c r="D20">
        <v>70</v>
      </c>
      <c r="E20">
        <v>90</v>
      </c>
      <c r="G20">
        <v>60</v>
      </c>
      <c r="H20">
        <v>90</v>
      </c>
    </row>
    <row r="21" spans="1:14" x14ac:dyDescent="0.25">
      <c r="A21">
        <v>18</v>
      </c>
      <c r="B21">
        <v>2002090020</v>
      </c>
      <c r="C21" t="s">
        <v>23</v>
      </c>
      <c r="D21">
        <v>60</v>
      </c>
      <c r="E21">
        <v>80</v>
      </c>
      <c r="G21">
        <v>60</v>
      </c>
      <c r="H21">
        <v>90</v>
      </c>
    </row>
    <row r="22" spans="1:14" x14ac:dyDescent="0.25">
      <c r="A22">
        <v>19</v>
      </c>
      <c r="B22">
        <v>2002090021</v>
      </c>
      <c r="C22" t="s">
        <v>24</v>
      </c>
      <c r="D22">
        <v>80</v>
      </c>
      <c r="E22">
        <v>100</v>
      </c>
      <c r="G22">
        <v>60</v>
      </c>
      <c r="H22">
        <v>90</v>
      </c>
    </row>
    <row r="23" spans="1:14" x14ac:dyDescent="0.25">
      <c r="A23">
        <v>20</v>
      </c>
      <c r="B23">
        <v>2002090023</v>
      </c>
      <c r="C23" t="s">
        <v>25</v>
      </c>
      <c r="D23">
        <v>50</v>
      </c>
      <c r="E23">
        <v>90</v>
      </c>
      <c r="G23">
        <v>60</v>
      </c>
      <c r="H23">
        <v>90</v>
      </c>
    </row>
    <row r="24" spans="1:14" x14ac:dyDescent="0.25">
      <c r="A24">
        <v>21</v>
      </c>
      <c r="B24">
        <v>2002090024</v>
      </c>
      <c r="C24" t="s">
        <v>26</v>
      </c>
      <c r="D24">
        <v>60</v>
      </c>
      <c r="E24">
        <v>90</v>
      </c>
      <c r="G24">
        <v>60</v>
      </c>
      <c r="H24">
        <v>90</v>
      </c>
    </row>
    <row r="25" spans="1:14" x14ac:dyDescent="0.25">
      <c r="A25">
        <v>22</v>
      </c>
      <c r="B25">
        <v>2002090026</v>
      </c>
      <c r="C25" t="s">
        <v>27</v>
      </c>
      <c r="D25">
        <v>60</v>
      </c>
      <c r="E25">
        <v>80</v>
      </c>
      <c r="G25">
        <v>60</v>
      </c>
      <c r="H25">
        <v>90</v>
      </c>
    </row>
    <row r="26" spans="1:14" x14ac:dyDescent="0.25">
      <c r="A26">
        <v>23</v>
      </c>
      <c r="B26">
        <v>2002090027</v>
      </c>
      <c r="C26" t="s">
        <v>28</v>
      </c>
      <c r="D26">
        <v>50</v>
      </c>
      <c r="E26">
        <v>70</v>
      </c>
      <c r="G26">
        <v>60</v>
      </c>
      <c r="H26">
        <v>90</v>
      </c>
    </row>
    <row r="27" spans="1:14" x14ac:dyDescent="0.25">
      <c r="A27">
        <v>24</v>
      </c>
      <c r="B27">
        <v>2002090029</v>
      </c>
      <c r="C27" t="s">
        <v>29</v>
      </c>
      <c r="D27">
        <v>40</v>
      </c>
      <c r="E27">
        <v>90</v>
      </c>
      <c r="G27">
        <v>60</v>
      </c>
      <c r="H27">
        <v>90</v>
      </c>
    </row>
    <row r="28" spans="1:14" x14ac:dyDescent="0.25">
      <c r="A28">
        <v>25</v>
      </c>
      <c r="B28">
        <v>2002090030</v>
      </c>
      <c r="C28" t="s">
        <v>30</v>
      </c>
      <c r="D28">
        <v>60</v>
      </c>
      <c r="E28">
        <v>90</v>
      </c>
      <c r="G28">
        <v>60</v>
      </c>
      <c r="H28">
        <v>90</v>
      </c>
    </row>
    <row r="29" spans="1:14" x14ac:dyDescent="0.25">
      <c r="A29">
        <v>26</v>
      </c>
      <c r="B29">
        <v>2002090032</v>
      </c>
      <c r="C29" t="s">
        <v>31</v>
      </c>
      <c r="D29">
        <v>50</v>
      </c>
      <c r="E29">
        <v>100</v>
      </c>
      <c r="G29">
        <v>60</v>
      </c>
      <c r="H29">
        <v>90</v>
      </c>
    </row>
    <row r="30" spans="1:14" x14ac:dyDescent="0.25">
      <c r="A30">
        <v>27</v>
      </c>
      <c r="B30">
        <v>2002090034</v>
      </c>
      <c r="C30" t="s">
        <v>32</v>
      </c>
      <c r="D30">
        <v>50</v>
      </c>
      <c r="E30">
        <v>70</v>
      </c>
      <c r="G30">
        <v>60</v>
      </c>
      <c r="H30">
        <v>90</v>
      </c>
    </row>
    <row r="31" spans="1:14" x14ac:dyDescent="0.25">
      <c r="A31">
        <v>28</v>
      </c>
      <c r="B31">
        <v>2002090037</v>
      </c>
      <c r="C31" t="s">
        <v>33</v>
      </c>
      <c r="D31">
        <v>50</v>
      </c>
      <c r="E31">
        <v>80</v>
      </c>
      <c r="G31">
        <v>60</v>
      </c>
      <c r="H31">
        <v>90</v>
      </c>
    </row>
    <row r="32" spans="1:14" x14ac:dyDescent="0.25">
      <c r="A32">
        <v>29</v>
      </c>
      <c r="B32">
        <v>2002090039</v>
      </c>
      <c r="C32" t="s">
        <v>34</v>
      </c>
      <c r="D32">
        <v>50</v>
      </c>
      <c r="E32">
        <v>80</v>
      </c>
      <c r="G32">
        <v>70</v>
      </c>
      <c r="H32">
        <v>90</v>
      </c>
    </row>
    <row r="33" spans="1:8" x14ac:dyDescent="0.25">
      <c r="A33">
        <v>30</v>
      </c>
      <c r="B33">
        <v>2002090039</v>
      </c>
      <c r="C33" t="s">
        <v>35</v>
      </c>
      <c r="D33">
        <v>70</v>
      </c>
      <c r="E33">
        <v>90</v>
      </c>
      <c r="G33">
        <v>70</v>
      </c>
      <c r="H33">
        <v>90</v>
      </c>
    </row>
    <row r="34" spans="1:8" x14ac:dyDescent="0.25">
      <c r="A34">
        <v>31</v>
      </c>
      <c r="B34">
        <v>2002090040</v>
      </c>
      <c r="C34" t="s">
        <v>36</v>
      </c>
      <c r="D34">
        <v>60</v>
      </c>
      <c r="E34">
        <v>90</v>
      </c>
      <c r="G34">
        <v>70</v>
      </c>
      <c r="H34">
        <v>100</v>
      </c>
    </row>
    <row r="35" spans="1:8" x14ac:dyDescent="0.25">
      <c r="A35">
        <v>32</v>
      </c>
      <c r="B35">
        <v>2002090041</v>
      </c>
      <c r="C35" t="s">
        <v>37</v>
      </c>
      <c r="D35">
        <v>60</v>
      </c>
      <c r="E35">
        <v>100</v>
      </c>
      <c r="G35">
        <v>70</v>
      </c>
      <c r="H35">
        <v>100</v>
      </c>
    </row>
    <row r="36" spans="1:8" x14ac:dyDescent="0.25">
      <c r="A36">
        <v>33</v>
      </c>
      <c r="B36">
        <v>2002090042</v>
      </c>
      <c r="C36" t="s">
        <v>38</v>
      </c>
      <c r="D36">
        <v>80</v>
      </c>
      <c r="E36">
        <v>100</v>
      </c>
      <c r="G36">
        <v>70</v>
      </c>
      <c r="H36">
        <v>100</v>
      </c>
    </row>
    <row r="37" spans="1:8" x14ac:dyDescent="0.25">
      <c r="A37">
        <v>34</v>
      </c>
      <c r="B37">
        <v>2002090043</v>
      </c>
      <c r="C37" t="s">
        <v>39</v>
      </c>
      <c r="D37">
        <v>60</v>
      </c>
      <c r="E37">
        <v>80</v>
      </c>
      <c r="G37">
        <v>80</v>
      </c>
      <c r="H37">
        <v>100</v>
      </c>
    </row>
    <row r="38" spans="1:8" x14ac:dyDescent="0.25">
      <c r="A38">
        <v>35</v>
      </c>
      <c r="B38">
        <v>2002090045</v>
      </c>
      <c r="C38" t="s">
        <v>40</v>
      </c>
      <c r="D38">
        <v>50</v>
      </c>
      <c r="E38">
        <v>80</v>
      </c>
      <c r="G38">
        <v>80</v>
      </c>
      <c r="H38">
        <v>100</v>
      </c>
    </row>
    <row r="39" spans="1:8" x14ac:dyDescent="0.25">
      <c r="A39">
        <v>36</v>
      </c>
      <c r="B39">
        <v>2002090047</v>
      </c>
      <c r="C39" t="s">
        <v>41</v>
      </c>
      <c r="D39">
        <v>60</v>
      </c>
      <c r="E39">
        <v>90</v>
      </c>
      <c r="G39">
        <v>80</v>
      </c>
      <c r="H39">
        <v>100</v>
      </c>
    </row>
    <row r="40" spans="1:8" x14ac:dyDescent="0.25">
      <c r="A40">
        <v>37</v>
      </c>
      <c r="B40">
        <v>2002090050</v>
      </c>
      <c r="C40" t="s">
        <v>42</v>
      </c>
      <c r="D40">
        <v>60</v>
      </c>
      <c r="E40">
        <v>80</v>
      </c>
      <c r="G40">
        <v>80</v>
      </c>
      <c r="H40">
        <v>100</v>
      </c>
    </row>
    <row r="41" spans="1:8" x14ac:dyDescent="0.25">
      <c r="A41">
        <v>38</v>
      </c>
      <c r="B41">
        <v>2002090044</v>
      </c>
      <c r="C41" t="s">
        <v>43</v>
      </c>
      <c r="D41">
        <v>60</v>
      </c>
      <c r="E41">
        <v>100</v>
      </c>
      <c r="G41">
        <v>80</v>
      </c>
      <c r="H41">
        <v>100</v>
      </c>
    </row>
    <row r="42" spans="1:8" x14ac:dyDescent="0.25">
      <c r="A42">
        <v>39</v>
      </c>
      <c r="B42">
        <v>2002090006</v>
      </c>
      <c r="C42" t="s">
        <v>44</v>
      </c>
      <c r="D42">
        <v>50</v>
      </c>
      <c r="E42">
        <v>90</v>
      </c>
      <c r="G42">
        <v>80</v>
      </c>
      <c r="H42">
        <v>100</v>
      </c>
    </row>
    <row r="43" spans="1:8" x14ac:dyDescent="0.25">
      <c r="G43">
        <f>AVERAGE(G4:G42)</f>
        <v>60.769230769230766</v>
      </c>
      <c r="H43">
        <f>AVERAGE(H4:H42)</f>
        <v>87.179487179487182</v>
      </c>
    </row>
  </sheetData>
  <sortState ref="H4:H42">
    <sortCondition ref="H4"/>
  </sortState>
  <mergeCells count="3">
    <mergeCell ref="K17:L17"/>
    <mergeCell ref="P16:Q16"/>
    <mergeCell ref="P15:Q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K1" workbookViewId="0">
      <selection activeCell="P6" sqref="P6:S13"/>
    </sheetView>
  </sheetViews>
  <sheetFormatPr defaultRowHeight="15" x14ac:dyDescent="0.25"/>
  <cols>
    <col min="2" max="2" width="11" bestFit="1" customWidth="1"/>
    <col min="3" max="3" width="24.140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58</v>
      </c>
    </row>
    <row r="2" spans="1:19" x14ac:dyDescent="0.25">
      <c r="A2">
        <v>1</v>
      </c>
      <c r="B2">
        <v>1802090075</v>
      </c>
      <c r="C2" t="s">
        <v>6</v>
      </c>
      <c r="D2">
        <v>20</v>
      </c>
      <c r="E2">
        <v>50</v>
      </c>
      <c r="F2">
        <v>90</v>
      </c>
      <c r="G2">
        <v>20</v>
      </c>
      <c r="H2">
        <v>50</v>
      </c>
      <c r="I2">
        <v>80</v>
      </c>
    </row>
    <row r="3" spans="1:19" x14ac:dyDescent="0.25">
      <c r="A3">
        <v>2</v>
      </c>
      <c r="B3">
        <v>2002090001</v>
      </c>
      <c r="C3" t="s">
        <v>7</v>
      </c>
      <c r="D3">
        <v>30</v>
      </c>
      <c r="E3">
        <v>70</v>
      </c>
      <c r="F3">
        <v>90</v>
      </c>
      <c r="G3">
        <v>20</v>
      </c>
      <c r="H3">
        <v>50</v>
      </c>
      <c r="I3">
        <v>80</v>
      </c>
    </row>
    <row r="4" spans="1:19" x14ac:dyDescent="0.25">
      <c r="A4">
        <v>3</v>
      </c>
      <c r="B4">
        <v>2002090002</v>
      </c>
      <c r="C4" t="s">
        <v>8</v>
      </c>
      <c r="D4">
        <v>20</v>
      </c>
      <c r="E4">
        <v>60</v>
      </c>
      <c r="F4">
        <v>90</v>
      </c>
      <c r="G4">
        <v>20</v>
      </c>
      <c r="H4">
        <v>50</v>
      </c>
      <c r="I4">
        <v>80</v>
      </c>
    </row>
    <row r="5" spans="1:19" x14ac:dyDescent="0.25">
      <c r="A5">
        <v>4</v>
      </c>
      <c r="B5">
        <v>2002090003</v>
      </c>
      <c r="C5" t="s">
        <v>9</v>
      </c>
      <c r="D5">
        <v>50</v>
      </c>
      <c r="E5">
        <v>70</v>
      </c>
      <c r="F5">
        <v>90</v>
      </c>
      <c r="G5">
        <v>20</v>
      </c>
      <c r="H5">
        <v>50</v>
      </c>
      <c r="I5">
        <v>80</v>
      </c>
    </row>
    <row r="6" spans="1:19" x14ac:dyDescent="0.25">
      <c r="A6">
        <v>5</v>
      </c>
      <c r="B6">
        <v>2002090004</v>
      </c>
      <c r="C6" t="s">
        <v>10</v>
      </c>
      <c r="D6">
        <v>40</v>
      </c>
      <c r="E6">
        <v>70</v>
      </c>
      <c r="F6">
        <v>90</v>
      </c>
      <c r="G6">
        <v>20</v>
      </c>
      <c r="H6">
        <v>50</v>
      </c>
      <c r="I6">
        <v>80</v>
      </c>
      <c r="K6" s="19" t="s">
        <v>0</v>
      </c>
      <c r="L6" s="19" t="s">
        <v>54</v>
      </c>
      <c r="M6" s="19" t="s">
        <v>50</v>
      </c>
      <c r="N6" s="19" t="s">
        <v>52</v>
      </c>
      <c r="P6" s="19" t="s">
        <v>0</v>
      </c>
      <c r="Q6" s="19" t="s">
        <v>54</v>
      </c>
      <c r="R6" s="19" t="s">
        <v>50</v>
      </c>
      <c r="S6" s="19" t="s">
        <v>52</v>
      </c>
    </row>
    <row r="7" spans="1:19" x14ac:dyDescent="0.25">
      <c r="A7">
        <v>6</v>
      </c>
      <c r="B7">
        <v>2002090005</v>
      </c>
      <c r="C7" t="s">
        <v>11</v>
      </c>
      <c r="D7">
        <v>40</v>
      </c>
      <c r="E7">
        <v>80</v>
      </c>
      <c r="F7">
        <v>90</v>
      </c>
      <c r="G7">
        <v>20</v>
      </c>
      <c r="H7">
        <v>60</v>
      </c>
      <c r="I7">
        <v>80</v>
      </c>
      <c r="K7" s="20">
        <v>1</v>
      </c>
      <c r="L7" s="21">
        <v>20</v>
      </c>
      <c r="M7" s="20">
        <v>14</v>
      </c>
      <c r="N7" s="22">
        <f>M7/39*100</f>
        <v>35.897435897435898</v>
      </c>
      <c r="P7" s="20">
        <v>1</v>
      </c>
      <c r="Q7" s="21">
        <v>50</v>
      </c>
      <c r="R7" s="20">
        <v>5</v>
      </c>
      <c r="S7" s="22">
        <f>R7/39*100</f>
        <v>12.820512820512819</v>
      </c>
    </row>
    <row r="8" spans="1:19" x14ac:dyDescent="0.25">
      <c r="A8">
        <v>7</v>
      </c>
      <c r="B8">
        <v>2002090007</v>
      </c>
      <c r="C8" t="s">
        <v>12</v>
      </c>
      <c r="D8">
        <v>30</v>
      </c>
      <c r="E8">
        <v>60</v>
      </c>
      <c r="F8">
        <v>90</v>
      </c>
      <c r="G8">
        <v>20</v>
      </c>
      <c r="H8">
        <v>60</v>
      </c>
      <c r="I8">
        <v>80</v>
      </c>
      <c r="K8" s="20">
        <v>2</v>
      </c>
      <c r="L8" s="20">
        <v>30</v>
      </c>
      <c r="M8" s="20">
        <v>11</v>
      </c>
      <c r="N8" s="22">
        <f t="shared" ref="N8:N10" si="0">M8/39*100</f>
        <v>28.205128205128204</v>
      </c>
      <c r="P8" s="20">
        <v>2</v>
      </c>
      <c r="Q8" s="20">
        <v>60</v>
      </c>
      <c r="R8" s="20">
        <v>12</v>
      </c>
      <c r="S8" s="22">
        <f t="shared" ref="S8:S11" si="1">R8/39*100</f>
        <v>30.76923076923077</v>
      </c>
    </row>
    <row r="9" spans="1:19" x14ac:dyDescent="0.25">
      <c r="A9">
        <v>8</v>
      </c>
      <c r="B9">
        <v>2002090008</v>
      </c>
      <c r="C9" t="s">
        <v>13</v>
      </c>
      <c r="D9">
        <v>40</v>
      </c>
      <c r="E9">
        <v>80</v>
      </c>
      <c r="F9">
        <v>90</v>
      </c>
      <c r="G9">
        <v>20</v>
      </c>
      <c r="H9">
        <v>60</v>
      </c>
      <c r="I9">
        <v>80</v>
      </c>
      <c r="K9" s="20">
        <v>3</v>
      </c>
      <c r="L9" s="21">
        <v>40</v>
      </c>
      <c r="M9" s="20">
        <v>9</v>
      </c>
      <c r="N9" s="22">
        <f t="shared" si="0"/>
        <v>23.076923076923077</v>
      </c>
      <c r="P9" s="20">
        <v>3</v>
      </c>
      <c r="Q9" s="21">
        <v>70</v>
      </c>
      <c r="R9" s="20">
        <v>10</v>
      </c>
      <c r="S9" s="22">
        <f t="shared" si="1"/>
        <v>25.641025641025639</v>
      </c>
    </row>
    <row r="10" spans="1:19" x14ac:dyDescent="0.25">
      <c r="A10">
        <v>9</v>
      </c>
      <c r="B10">
        <v>2002090010</v>
      </c>
      <c r="C10" t="s">
        <v>14</v>
      </c>
      <c r="D10">
        <v>20</v>
      </c>
      <c r="E10">
        <v>80</v>
      </c>
      <c r="F10">
        <v>90</v>
      </c>
      <c r="G10">
        <v>20</v>
      </c>
      <c r="H10">
        <v>60</v>
      </c>
      <c r="I10">
        <v>80</v>
      </c>
      <c r="K10" s="20">
        <v>4</v>
      </c>
      <c r="L10" s="20">
        <v>50</v>
      </c>
      <c r="M10" s="20">
        <v>5</v>
      </c>
      <c r="N10" s="22">
        <f t="shared" si="0"/>
        <v>12.820512820512819</v>
      </c>
      <c r="P10" s="20">
        <v>4</v>
      </c>
      <c r="Q10" s="20">
        <v>80</v>
      </c>
      <c r="R10" s="20">
        <v>11</v>
      </c>
      <c r="S10" s="22">
        <f t="shared" si="1"/>
        <v>28.205128205128204</v>
      </c>
    </row>
    <row r="11" spans="1:19" x14ac:dyDescent="0.25">
      <c r="A11">
        <v>10</v>
      </c>
      <c r="B11">
        <v>2002090012</v>
      </c>
      <c r="C11" t="s">
        <v>15</v>
      </c>
      <c r="D11">
        <v>50</v>
      </c>
      <c r="E11">
        <v>70</v>
      </c>
      <c r="F11">
        <v>90</v>
      </c>
      <c r="G11">
        <v>20</v>
      </c>
      <c r="H11">
        <v>60</v>
      </c>
      <c r="I11">
        <v>80</v>
      </c>
      <c r="K11" s="33" t="s">
        <v>53</v>
      </c>
      <c r="L11" s="34"/>
      <c r="M11" s="27">
        <f>SUM(M7:M10)</f>
        <v>39</v>
      </c>
      <c r="N11" s="24">
        <f>SUM(N7:N10)</f>
        <v>100</v>
      </c>
      <c r="P11" s="35">
        <v>5</v>
      </c>
      <c r="Q11" s="20">
        <v>90</v>
      </c>
      <c r="R11" s="35">
        <v>1</v>
      </c>
      <c r="S11" s="36">
        <f t="shared" si="1"/>
        <v>2.5641025641025639</v>
      </c>
    </row>
    <row r="12" spans="1:19" x14ac:dyDescent="0.25">
      <c r="A12">
        <v>11</v>
      </c>
      <c r="B12">
        <v>2002090013</v>
      </c>
      <c r="C12" t="s">
        <v>16</v>
      </c>
      <c r="D12">
        <v>20</v>
      </c>
      <c r="E12">
        <v>50</v>
      </c>
      <c r="F12">
        <v>80</v>
      </c>
      <c r="G12">
        <v>20</v>
      </c>
      <c r="H12">
        <v>60</v>
      </c>
      <c r="I12">
        <v>80</v>
      </c>
      <c r="K12" s="23" t="s">
        <v>55</v>
      </c>
      <c r="L12" s="23"/>
      <c r="M12" s="25">
        <v>31.28</v>
      </c>
      <c r="N12" s="26"/>
      <c r="P12" s="30" t="s">
        <v>53</v>
      </c>
      <c r="Q12" s="31"/>
      <c r="R12" s="19">
        <f>SUM(R7:R11)</f>
        <v>39</v>
      </c>
      <c r="S12" s="24">
        <f>SUM(S7:S11)</f>
        <v>100</v>
      </c>
    </row>
    <row r="13" spans="1:19" x14ac:dyDescent="0.25">
      <c r="A13">
        <v>12</v>
      </c>
      <c r="B13">
        <v>2002090014</v>
      </c>
      <c r="C13" t="s">
        <v>17</v>
      </c>
      <c r="D13">
        <v>30</v>
      </c>
      <c r="E13">
        <v>70</v>
      </c>
      <c r="F13">
        <v>90</v>
      </c>
      <c r="G13">
        <v>20</v>
      </c>
      <c r="H13">
        <v>60</v>
      </c>
      <c r="I13">
        <v>90</v>
      </c>
      <c r="P13" s="30" t="s">
        <v>55</v>
      </c>
      <c r="Q13" s="31"/>
      <c r="R13" s="25">
        <v>67.69</v>
      </c>
      <c r="S13" s="26"/>
    </row>
    <row r="14" spans="1:19" x14ac:dyDescent="0.25">
      <c r="A14">
        <v>13</v>
      </c>
      <c r="B14">
        <v>2002090015</v>
      </c>
      <c r="C14" t="s">
        <v>18</v>
      </c>
      <c r="D14">
        <v>50</v>
      </c>
      <c r="E14">
        <v>60</v>
      </c>
      <c r="F14">
        <v>90</v>
      </c>
      <c r="G14">
        <v>20</v>
      </c>
      <c r="H14">
        <v>60</v>
      </c>
      <c r="I14">
        <v>90</v>
      </c>
    </row>
    <row r="15" spans="1:19" x14ac:dyDescent="0.25">
      <c r="A15">
        <v>14</v>
      </c>
      <c r="B15">
        <v>2002090016</v>
      </c>
      <c r="C15" t="s">
        <v>19</v>
      </c>
      <c r="D15">
        <v>50</v>
      </c>
      <c r="E15">
        <v>80</v>
      </c>
      <c r="F15">
        <v>90</v>
      </c>
      <c r="G15">
        <v>20</v>
      </c>
      <c r="H15">
        <v>60</v>
      </c>
      <c r="I15">
        <v>90</v>
      </c>
    </row>
    <row r="16" spans="1:19" x14ac:dyDescent="0.25">
      <c r="A16">
        <v>15</v>
      </c>
      <c r="B16">
        <v>2002090017</v>
      </c>
      <c r="C16" t="s">
        <v>20</v>
      </c>
      <c r="D16">
        <v>40</v>
      </c>
      <c r="E16">
        <v>80</v>
      </c>
      <c r="F16">
        <v>90</v>
      </c>
      <c r="G16">
        <v>30</v>
      </c>
      <c r="H16">
        <v>60</v>
      </c>
      <c r="I16">
        <v>90</v>
      </c>
    </row>
    <row r="17" spans="1:14" x14ac:dyDescent="0.25">
      <c r="A17">
        <v>16</v>
      </c>
      <c r="B17">
        <v>2002090018</v>
      </c>
      <c r="C17" t="s">
        <v>21</v>
      </c>
      <c r="D17">
        <v>20</v>
      </c>
      <c r="E17">
        <v>70</v>
      </c>
      <c r="F17">
        <v>80</v>
      </c>
      <c r="G17">
        <v>30</v>
      </c>
      <c r="H17">
        <v>60</v>
      </c>
      <c r="I17">
        <v>90</v>
      </c>
      <c r="K17" s="5" t="s">
        <v>0</v>
      </c>
      <c r="L17" s="5" t="s">
        <v>54</v>
      </c>
      <c r="M17" s="5" t="s">
        <v>50</v>
      </c>
      <c r="N17" s="5" t="s">
        <v>52</v>
      </c>
    </row>
    <row r="18" spans="1:14" x14ac:dyDescent="0.25">
      <c r="A18">
        <v>17</v>
      </c>
      <c r="B18">
        <v>2002090019</v>
      </c>
      <c r="C18" t="s">
        <v>22</v>
      </c>
      <c r="D18">
        <v>40</v>
      </c>
      <c r="E18">
        <v>80</v>
      </c>
      <c r="F18">
        <v>90</v>
      </c>
      <c r="G18">
        <v>30</v>
      </c>
      <c r="H18">
        <v>60</v>
      </c>
      <c r="I18">
        <v>90</v>
      </c>
      <c r="K18" s="2">
        <v>1</v>
      </c>
      <c r="L18" s="4">
        <v>80</v>
      </c>
      <c r="M18" s="2">
        <v>11</v>
      </c>
      <c r="N18" s="3">
        <f>M18/39*100</f>
        <v>28.205128205128204</v>
      </c>
    </row>
    <row r="19" spans="1:14" x14ac:dyDescent="0.25">
      <c r="A19">
        <v>18</v>
      </c>
      <c r="B19">
        <v>2002090020</v>
      </c>
      <c r="C19" t="s">
        <v>23</v>
      </c>
      <c r="D19">
        <v>30</v>
      </c>
      <c r="E19">
        <v>70</v>
      </c>
      <c r="F19">
        <v>90</v>
      </c>
      <c r="G19">
        <v>30</v>
      </c>
      <c r="H19">
        <v>70</v>
      </c>
      <c r="I19">
        <v>90</v>
      </c>
      <c r="K19" s="2">
        <v>2</v>
      </c>
      <c r="L19" s="2">
        <v>90</v>
      </c>
      <c r="M19" s="2">
        <v>27</v>
      </c>
      <c r="N19" s="3">
        <f t="shared" ref="N19:N20" si="2">M19/39*100</f>
        <v>69.230769230769226</v>
      </c>
    </row>
    <row r="20" spans="1:14" x14ac:dyDescent="0.25">
      <c r="A20">
        <v>19</v>
      </c>
      <c r="B20">
        <v>2002090021</v>
      </c>
      <c r="C20" t="s">
        <v>24</v>
      </c>
      <c r="D20">
        <v>30</v>
      </c>
      <c r="E20">
        <v>80</v>
      </c>
      <c r="F20">
        <v>90</v>
      </c>
      <c r="G20">
        <v>30</v>
      </c>
      <c r="H20">
        <v>70</v>
      </c>
      <c r="I20">
        <v>90</v>
      </c>
      <c r="K20" s="2">
        <v>3</v>
      </c>
      <c r="L20" s="4">
        <v>98</v>
      </c>
      <c r="M20" s="2">
        <v>1</v>
      </c>
      <c r="N20" s="3">
        <f t="shared" si="2"/>
        <v>2.5641025641025639</v>
      </c>
    </row>
    <row r="21" spans="1:14" x14ac:dyDescent="0.25">
      <c r="A21">
        <v>20</v>
      </c>
      <c r="B21">
        <v>2002090023</v>
      </c>
      <c r="C21" t="s">
        <v>25</v>
      </c>
      <c r="D21">
        <v>20</v>
      </c>
      <c r="E21">
        <v>50</v>
      </c>
      <c r="F21">
        <v>80</v>
      </c>
      <c r="G21">
        <v>30</v>
      </c>
      <c r="H21">
        <v>70</v>
      </c>
      <c r="I21">
        <v>90</v>
      </c>
      <c r="K21" s="5" t="s">
        <v>53</v>
      </c>
      <c r="L21" s="5"/>
      <c r="M21" s="5">
        <f>SUM(M18:M20)</f>
        <v>39</v>
      </c>
      <c r="N21" s="7">
        <f>SUM(N18:N20)</f>
        <v>100</v>
      </c>
    </row>
    <row r="22" spans="1:14" x14ac:dyDescent="0.25">
      <c r="A22">
        <v>21</v>
      </c>
      <c r="B22">
        <v>2002090024</v>
      </c>
      <c r="C22" t="s">
        <v>26</v>
      </c>
      <c r="D22">
        <v>20</v>
      </c>
      <c r="E22">
        <v>60</v>
      </c>
      <c r="F22">
        <v>90</v>
      </c>
      <c r="G22">
        <v>30</v>
      </c>
      <c r="H22">
        <v>70</v>
      </c>
      <c r="I22">
        <v>90</v>
      </c>
      <c r="K22" s="5" t="s">
        <v>55</v>
      </c>
      <c r="L22" s="5"/>
      <c r="M22" s="8"/>
      <c r="N22" s="12">
        <v>87.38</v>
      </c>
    </row>
    <row r="23" spans="1:14" x14ac:dyDescent="0.25">
      <c r="A23">
        <v>22</v>
      </c>
      <c r="B23">
        <v>2002090026</v>
      </c>
      <c r="C23" t="s">
        <v>27</v>
      </c>
      <c r="D23">
        <v>20</v>
      </c>
      <c r="E23">
        <v>60</v>
      </c>
      <c r="F23">
        <v>90</v>
      </c>
      <c r="G23">
        <v>30</v>
      </c>
      <c r="H23">
        <v>70</v>
      </c>
      <c r="I23">
        <v>90</v>
      </c>
    </row>
    <row r="24" spans="1:14" x14ac:dyDescent="0.25">
      <c r="A24">
        <v>23</v>
      </c>
      <c r="B24">
        <v>2002090027</v>
      </c>
      <c r="C24" t="s">
        <v>28</v>
      </c>
      <c r="D24">
        <v>50</v>
      </c>
      <c r="E24">
        <v>80</v>
      </c>
      <c r="F24">
        <v>90</v>
      </c>
      <c r="G24">
        <v>30</v>
      </c>
      <c r="H24">
        <v>70</v>
      </c>
      <c r="I24">
        <v>90</v>
      </c>
    </row>
    <row r="25" spans="1:14" x14ac:dyDescent="0.25">
      <c r="A25">
        <v>24</v>
      </c>
      <c r="B25">
        <v>2002090029</v>
      </c>
      <c r="C25" t="s">
        <v>29</v>
      </c>
      <c r="D25">
        <v>30</v>
      </c>
      <c r="E25">
        <v>70</v>
      </c>
      <c r="F25">
        <v>90</v>
      </c>
      <c r="G25">
        <v>30</v>
      </c>
      <c r="H25">
        <v>70</v>
      </c>
      <c r="I25">
        <v>90</v>
      </c>
    </row>
    <row r="26" spans="1:14" x14ac:dyDescent="0.25">
      <c r="A26">
        <v>25</v>
      </c>
      <c r="B26">
        <v>2002090030</v>
      </c>
      <c r="C26" t="s">
        <v>30</v>
      </c>
      <c r="D26">
        <v>40</v>
      </c>
      <c r="E26">
        <v>50</v>
      </c>
      <c r="F26">
        <v>80</v>
      </c>
      <c r="G26">
        <v>30</v>
      </c>
      <c r="H26">
        <v>70</v>
      </c>
      <c r="I26">
        <v>90</v>
      </c>
    </row>
    <row r="27" spans="1:14" x14ac:dyDescent="0.25">
      <c r="A27">
        <v>26</v>
      </c>
      <c r="B27">
        <v>2002090032</v>
      </c>
      <c r="C27" t="s">
        <v>31</v>
      </c>
      <c r="D27">
        <v>40</v>
      </c>
      <c r="E27">
        <v>60</v>
      </c>
      <c r="F27">
        <v>90</v>
      </c>
      <c r="G27">
        <v>40</v>
      </c>
      <c r="H27">
        <v>70</v>
      </c>
      <c r="I27">
        <v>90</v>
      </c>
    </row>
    <row r="28" spans="1:14" x14ac:dyDescent="0.25">
      <c r="A28">
        <v>27</v>
      </c>
      <c r="B28">
        <v>2002090034</v>
      </c>
      <c r="C28" t="s">
        <v>32</v>
      </c>
      <c r="D28">
        <v>30</v>
      </c>
      <c r="E28">
        <v>60</v>
      </c>
      <c r="F28">
        <v>90</v>
      </c>
      <c r="G28">
        <v>40</v>
      </c>
      <c r="H28">
        <v>70</v>
      </c>
      <c r="I28">
        <v>90</v>
      </c>
    </row>
    <row r="29" spans="1:14" x14ac:dyDescent="0.25">
      <c r="A29">
        <v>28</v>
      </c>
      <c r="B29">
        <v>2002090037</v>
      </c>
      <c r="C29" t="s">
        <v>33</v>
      </c>
      <c r="D29">
        <v>20</v>
      </c>
      <c r="E29">
        <v>60</v>
      </c>
      <c r="F29">
        <v>80</v>
      </c>
      <c r="G29">
        <v>40</v>
      </c>
      <c r="H29">
        <v>80</v>
      </c>
      <c r="I29">
        <v>90</v>
      </c>
    </row>
    <row r="30" spans="1:14" x14ac:dyDescent="0.25">
      <c r="A30">
        <v>29</v>
      </c>
      <c r="B30">
        <v>2002090039</v>
      </c>
      <c r="C30" t="s">
        <v>34</v>
      </c>
      <c r="D30">
        <v>30</v>
      </c>
      <c r="E30">
        <v>70</v>
      </c>
      <c r="F30">
        <v>90</v>
      </c>
      <c r="G30">
        <v>40</v>
      </c>
      <c r="H30">
        <v>80</v>
      </c>
      <c r="I30">
        <v>90</v>
      </c>
    </row>
    <row r="31" spans="1:14" x14ac:dyDescent="0.25">
      <c r="A31">
        <v>30</v>
      </c>
      <c r="B31">
        <v>2002090039</v>
      </c>
      <c r="C31" t="s">
        <v>35</v>
      </c>
      <c r="D31">
        <v>30</v>
      </c>
      <c r="E31">
        <v>60</v>
      </c>
      <c r="F31">
        <v>80</v>
      </c>
      <c r="G31">
        <v>40</v>
      </c>
      <c r="H31">
        <v>80</v>
      </c>
      <c r="I31">
        <v>90</v>
      </c>
    </row>
    <row r="32" spans="1:14" x14ac:dyDescent="0.25">
      <c r="A32">
        <v>31</v>
      </c>
      <c r="B32">
        <v>2002090040</v>
      </c>
      <c r="C32" t="s">
        <v>36</v>
      </c>
      <c r="D32">
        <v>40</v>
      </c>
      <c r="E32">
        <v>80</v>
      </c>
      <c r="F32">
        <v>90</v>
      </c>
      <c r="G32">
        <v>40</v>
      </c>
      <c r="H32">
        <v>80</v>
      </c>
      <c r="I32">
        <v>90</v>
      </c>
    </row>
    <row r="33" spans="1:9" x14ac:dyDescent="0.25">
      <c r="A33">
        <v>32</v>
      </c>
      <c r="B33">
        <v>2002090041</v>
      </c>
      <c r="C33" t="s">
        <v>37</v>
      </c>
      <c r="D33">
        <v>40</v>
      </c>
      <c r="E33">
        <v>90</v>
      </c>
      <c r="F33">
        <v>98</v>
      </c>
      <c r="G33">
        <v>40</v>
      </c>
      <c r="H33">
        <v>80</v>
      </c>
      <c r="I33">
        <v>90</v>
      </c>
    </row>
    <row r="34" spans="1:9" x14ac:dyDescent="0.25">
      <c r="A34">
        <v>33</v>
      </c>
      <c r="B34">
        <v>2002090042</v>
      </c>
      <c r="C34" t="s">
        <v>38</v>
      </c>
      <c r="D34">
        <v>20</v>
      </c>
      <c r="E34">
        <v>80</v>
      </c>
      <c r="F34">
        <v>80</v>
      </c>
      <c r="G34">
        <v>40</v>
      </c>
      <c r="H34">
        <v>80</v>
      </c>
      <c r="I34">
        <v>90</v>
      </c>
    </row>
    <row r="35" spans="1:9" x14ac:dyDescent="0.25">
      <c r="A35">
        <v>34</v>
      </c>
      <c r="B35">
        <v>2002090043</v>
      </c>
      <c r="C35" t="s">
        <v>39</v>
      </c>
      <c r="D35">
        <v>20</v>
      </c>
      <c r="E35">
        <v>70</v>
      </c>
      <c r="F35">
        <v>80</v>
      </c>
      <c r="G35">
        <v>40</v>
      </c>
      <c r="H35">
        <v>80</v>
      </c>
      <c r="I35">
        <v>90</v>
      </c>
    </row>
    <row r="36" spans="1:9" x14ac:dyDescent="0.25">
      <c r="A36">
        <v>35</v>
      </c>
      <c r="B36">
        <v>2002090045</v>
      </c>
      <c r="C36" t="s">
        <v>40</v>
      </c>
      <c r="D36">
        <v>20</v>
      </c>
      <c r="E36">
        <v>60</v>
      </c>
      <c r="F36">
        <v>80</v>
      </c>
      <c r="G36">
        <v>50</v>
      </c>
      <c r="H36">
        <v>80</v>
      </c>
      <c r="I36">
        <v>90</v>
      </c>
    </row>
    <row r="37" spans="1:9" x14ac:dyDescent="0.25">
      <c r="A37">
        <v>36</v>
      </c>
      <c r="B37">
        <v>2002090047</v>
      </c>
      <c r="C37" t="s">
        <v>41</v>
      </c>
      <c r="D37">
        <v>30</v>
      </c>
      <c r="E37">
        <v>80</v>
      </c>
      <c r="F37">
        <v>90</v>
      </c>
      <c r="G37">
        <v>50</v>
      </c>
      <c r="H37">
        <v>80</v>
      </c>
      <c r="I37">
        <v>90</v>
      </c>
    </row>
    <row r="38" spans="1:9" x14ac:dyDescent="0.25">
      <c r="A38">
        <v>37</v>
      </c>
      <c r="B38">
        <v>2002090050</v>
      </c>
      <c r="C38" t="s">
        <v>42</v>
      </c>
      <c r="D38">
        <v>30</v>
      </c>
      <c r="E38">
        <v>60</v>
      </c>
      <c r="F38">
        <v>80</v>
      </c>
      <c r="G38">
        <v>50</v>
      </c>
      <c r="H38">
        <v>80</v>
      </c>
      <c r="I38">
        <v>90</v>
      </c>
    </row>
    <row r="39" spans="1:9" x14ac:dyDescent="0.25">
      <c r="A39">
        <v>38</v>
      </c>
      <c r="B39">
        <v>2002090044</v>
      </c>
      <c r="C39" t="s">
        <v>43</v>
      </c>
      <c r="D39">
        <v>20</v>
      </c>
      <c r="E39">
        <v>50</v>
      </c>
      <c r="F39">
        <v>80</v>
      </c>
      <c r="G39">
        <v>50</v>
      </c>
      <c r="H39">
        <v>80</v>
      </c>
      <c r="I39">
        <v>90</v>
      </c>
    </row>
    <row r="40" spans="1:9" x14ac:dyDescent="0.25">
      <c r="A40">
        <v>39</v>
      </c>
      <c r="B40">
        <v>2002090006</v>
      </c>
      <c r="C40" t="s">
        <v>44</v>
      </c>
      <c r="D40">
        <v>20</v>
      </c>
      <c r="E40">
        <v>60</v>
      </c>
      <c r="F40">
        <v>90</v>
      </c>
      <c r="G40">
        <v>50</v>
      </c>
      <c r="H40">
        <v>90</v>
      </c>
      <c r="I40">
        <v>98</v>
      </c>
    </row>
    <row r="41" spans="1:9" x14ac:dyDescent="0.25">
      <c r="D41">
        <f>AVERAGE(D2:D40)</f>
        <v>31.282051282051281</v>
      </c>
      <c r="E41">
        <f>AVERAGE(E2:E40)</f>
        <v>67.692307692307693</v>
      </c>
      <c r="F41">
        <f>AVERAGE(F2:F40)</f>
        <v>87.384615384615387</v>
      </c>
    </row>
  </sheetData>
  <sortState ref="I2:I40">
    <sortCondition ref="I2"/>
  </sortState>
  <mergeCells count="4">
    <mergeCell ref="K12:L12"/>
    <mergeCell ref="K11:L11"/>
    <mergeCell ref="P12:Q12"/>
    <mergeCell ref="P13:Q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K1" workbookViewId="0">
      <selection activeCell="L2" sqref="L2:O9"/>
    </sheetView>
  </sheetViews>
  <sheetFormatPr defaultRowHeight="15" x14ac:dyDescent="0.25"/>
  <cols>
    <col min="2" max="2" width="11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58</v>
      </c>
    </row>
    <row r="2" spans="1:20" x14ac:dyDescent="0.25">
      <c r="A2">
        <v>1</v>
      </c>
      <c r="B2">
        <v>1802090075</v>
      </c>
      <c r="C2" t="s">
        <v>6</v>
      </c>
      <c r="D2">
        <v>40</v>
      </c>
      <c r="E2">
        <v>80</v>
      </c>
      <c r="F2">
        <v>95</v>
      </c>
      <c r="G2">
        <v>0</v>
      </c>
      <c r="H2">
        <v>40</v>
      </c>
      <c r="I2">
        <v>80</v>
      </c>
      <c r="L2" s="6" t="s">
        <v>0</v>
      </c>
      <c r="M2" s="6" t="s">
        <v>54</v>
      </c>
      <c r="N2" s="6" t="s">
        <v>50</v>
      </c>
      <c r="O2" s="6" t="s">
        <v>52</v>
      </c>
      <c r="Q2" s="6" t="s">
        <v>0</v>
      </c>
      <c r="R2" s="6" t="s">
        <v>54</v>
      </c>
      <c r="S2" s="6" t="s">
        <v>50</v>
      </c>
      <c r="T2" s="6" t="s">
        <v>52</v>
      </c>
    </row>
    <row r="3" spans="1:20" x14ac:dyDescent="0.25">
      <c r="A3">
        <v>2</v>
      </c>
      <c r="B3">
        <v>2002090001</v>
      </c>
      <c r="C3" t="s">
        <v>7</v>
      </c>
      <c r="D3">
        <v>20</v>
      </c>
      <c r="E3">
        <v>70</v>
      </c>
      <c r="F3">
        <v>90</v>
      </c>
      <c r="G3">
        <v>0</v>
      </c>
      <c r="H3">
        <v>50</v>
      </c>
      <c r="I3">
        <v>80</v>
      </c>
      <c r="L3" s="2">
        <v>1</v>
      </c>
      <c r="M3" s="4">
        <v>0</v>
      </c>
      <c r="N3" s="2">
        <v>3</v>
      </c>
      <c r="O3" s="3">
        <f>N3/39*100</f>
        <v>7.6923076923076925</v>
      </c>
      <c r="Q3" s="2">
        <v>1</v>
      </c>
      <c r="R3" s="4">
        <v>40</v>
      </c>
      <c r="S3" s="2">
        <v>1</v>
      </c>
      <c r="T3" s="3">
        <f>S3/39*100</f>
        <v>2.5641025641025639</v>
      </c>
    </row>
    <row r="4" spans="1:20" x14ac:dyDescent="0.25">
      <c r="A4">
        <v>3</v>
      </c>
      <c r="B4">
        <v>2002090002</v>
      </c>
      <c r="C4" t="s">
        <v>8</v>
      </c>
      <c r="D4">
        <v>20</v>
      </c>
      <c r="E4">
        <v>60</v>
      </c>
      <c r="F4">
        <v>95</v>
      </c>
      <c r="G4">
        <v>0</v>
      </c>
      <c r="H4">
        <v>50</v>
      </c>
      <c r="I4">
        <v>80</v>
      </c>
      <c r="L4" s="2">
        <v>2</v>
      </c>
      <c r="M4" s="2">
        <v>20</v>
      </c>
      <c r="N4" s="2">
        <v>18</v>
      </c>
      <c r="O4" s="3">
        <f t="shared" ref="O4:O7" si="0">N4/39*100</f>
        <v>46.153846153846153</v>
      </c>
      <c r="Q4" s="2">
        <v>2</v>
      </c>
      <c r="R4" s="2">
        <v>50</v>
      </c>
      <c r="S4" s="2">
        <v>3</v>
      </c>
      <c r="T4" s="3">
        <f t="shared" ref="T4:T8" si="1">S4/39*100</f>
        <v>7.6923076923076925</v>
      </c>
    </row>
    <row r="5" spans="1:20" x14ac:dyDescent="0.25">
      <c r="A5">
        <v>4</v>
      </c>
      <c r="B5">
        <v>2002090003</v>
      </c>
      <c r="C5" t="s">
        <v>9</v>
      </c>
      <c r="D5">
        <v>30</v>
      </c>
      <c r="E5">
        <v>80</v>
      </c>
      <c r="F5">
        <v>90</v>
      </c>
      <c r="G5">
        <v>20</v>
      </c>
      <c r="H5">
        <v>50</v>
      </c>
      <c r="I5">
        <v>85</v>
      </c>
      <c r="L5" s="2">
        <v>3</v>
      </c>
      <c r="M5" s="4">
        <v>30</v>
      </c>
      <c r="N5" s="2">
        <v>8</v>
      </c>
      <c r="O5" s="3">
        <f t="shared" si="0"/>
        <v>20.512820512820511</v>
      </c>
      <c r="Q5" s="2">
        <v>3</v>
      </c>
      <c r="R5" s="4">
        <v>60</v>
      </c>
      <c r="S5" s="2">
        <v>12</v>
      </c>
      <c r="T5" s="3">
        <f t="shared" si="1"/>
        <v>30.76923076923077</v>
      </c>
    </row>
    <row r="6" spans="1:20" x14ac:dyDescent="0.25">
      <c r="A6">
        <v>5</v>
      </c>
      <c r="B6">
        <v>2002090004</v>
      </c>
      <c r="C6" t="s">
        <v>10</v>
      </c>
      <c r="D6">
        <v>20</v>
      </c>
      <c r="E6">
        <v>70</v>
      </c>
      <c r="F6">
        <v>95</v>
      </c>
      <c r="G6">
        <v>20</v>
      </c>
      <c r="H6">
        <v>60</v>
      </c>
      <c r="I6">
        <v>85</v>
      </c>
      <c r="L6" s="2">
        <v>4</v>
      </c>
      <c r="M6" s="2">
        <v>40</v>
      </c>
      <c r="N6" s="2">
        <v>9</v>
      </c>
      <c r="O6" s="3">
        <f t="shared" si="0"/>
        <v>23.076923076923077</v>
      </c>
      <c r="Q6" s="2">
        <v>4</v>
      </c>
      <c r="R6" s="2">
        <v>70</v>
      </c>
      <c r="S6" s="2">
        <v>11</v>
      </c>
      <c r="T6" s="3">
        <f t="shared" si="1"/>
        <v>28.205128205128204</v>
      </c>
    </row>
    <row r="7" spans="1:20" x14ac:dyDescent="0.25">
      <c r="A7">
        <v>6</v>
      </c>
      <c r="B7">
        <v>2002090005</v>
      </c>
      <c r="C7" t="s">
        <v>11</v>
      </c>
      <c r="D7">
        <v>20</v>
      </c>
      <c r="E7">
        <v>60</v>
      </c>
      <c r="F7">
        <v>90</v>
      </c>
      <c r="G7">
        <v>20</v>
      </c>
      <c r="H7">
        <v>60</v>
      </c>
      <c r="I7">
        <v>85</v>
      </c>
      <c r="L7" s="10">
        <v>5</v>
      </c>
      <c r="M7">
        <v>50</v>
      </c>
      <c r="N7" s="10">
        <v>1</v>
      </c>
      <c r="O7" s="11">
        <f t="shared" si="0"/>
        <v>2.5641025641025639</v>
      </c>
      <c r="Q7" s="10">
        <v>5</v>
      </c>
      <c r="R7">
        <v>80</v>
      </c>
      <c r="S7" s="10">
        <v>10</v>
      </c>
      <c r="T7" s="11">
        <f t="shared" si="1"/>
        <v>25.641025641025639</v>
      </c>
    </row>
    <row r="8" spans="1:20" x14ac:dyDescent="0.25">
      <c r="A8">
        <v>7</v>
      </c>
      <c r="B8">
        <v>2002090007</v>
      </c>
      <c r="C8" t="s">
        <v>12</v>
      </c>
      <c r="D8">
        <v>40</v>
      </c>
      <c r="E8">
        <v>70</v>
      </c>
      <c r="F8">
        <v>90</v>
      </c>
      <c r="G8">
        <v>20</v>
      </c>
      <c r="H8">
        <v>60</v>
      </c>
      <c r="I8">
        <v>90</v>
      </c>
      <c r="L8" s="6" t="s">
        <v>53</v>
      </c>
      <c r="M8" s="6"/>
      <c r="N8" s="6">
        <f>SUM(N3:N7)</f>
        <v>39</v>
      </c>
      <c r="O8" s="7">
        <f>SUM(O3:O7)</f>
        <v>100.00000000000001</v>
      </c>
      <c r="Q8" s="10">
        <v>6</v>
      </c>
      <c r="R8">
        <v>90</v>
      </c>
      <c r="S8" s="10">
        <v>2</v>
      </c>
      <c r="T8" s="11">
        <f t="shared" si="1"/>
        <v>5.1282051282051277</v>
      </c>
    </row>
    <row r="9" spans="1:20" x14ac:dyDescent="0.25">
      <c r="A9">
        <v>8</v>
      </c>
      <c r="B9">
        <v>2002090008</v>
      </c>
      <c r="C9" t="s">
        <v>13</v>
      </c>
      <c r="D9">
        <v>20</v>
      </c>
      <c r="E9">
        <v>80</v>
      </c>
      <c r="F9">
        <v>95</v>
      </c>
      <c r="G9">
        <v>20</v>
      </c>
      <c r="H9">
        <v>60</v>
      </c>
      <c r="I9">
        <v>90</v>
      </c>
      <c r="L9" s="6" t="s">
        <v>55</v>
      </c>
      <c r="M9" s="6"/>
      <c r="N9" s="8">
        <v>25.9</v>
      </c>
      <c r="O9" s="9"/>
      <c r="Q9" s="6" t="s">
        <v>53</v>
      </c>
      <c r="R9" s="6"/>
      <c r="S9" s="6">
        <f>SUM(S3:S8)</f>
        <v>39</v>
      </c>
      <c r="T9" s="7">
        <f>SUM(T3:T8)</f>
        <v>99.999999999999986</v>
      </c>
    </row>
    <row r="10" spans="1:20" x14ac:dyDescent="0.25">
      <c r="A10">
        <v>9</v>
      </c>
      <c r="B10">
        <v>2002090010</v>
      </c>
      <c r="C10" t="s">
        <v>14</v>
      </c>
      <c r="D10">
        <v>20</v>
      </c>
      <c r="E10">
        <v>60</v>
      </c>
      <c r="F10">
        <v>85</v>
      </c>
      <c r="G10">
        <v>20</v>
      </c>
      <c r="H10">
        <v>60</v>
      </c>
      <c r="I10">
        <v>90</v>
      </c>
      <c r="Q10" s="6" t="s">
        <v>55</v>
      </c>
      <c r="R10" s="6"/>
      <c r="S10" s="8">
        <v>68.209999999999994</v>
      </c>
      <c r="T10" s="9"/>
    </row>
    <row r="11" spans="1:20" x14ac:dyDescent="0.25">
      <c r="A11">
        <v>10</v>
      </c>
      <c r="B11">
        <v>2002090012</v>
      </c>
      <c r="C11" t="s">
        <v>15</v>
      </c>
      <c r="D11">
        <v>30</v>
      </c>
      <c r="E11">
        <v>50</v>
      </c>
      <c r="F11">
        <v>80</v>
      </c>
      <c r="G11">
        <v>20</v>
      </c>
      <c r="H11">
        <v>60</v>
      </c>
      <c r="I11">
        <v>90</v>
      </c>
    </row>
    <row r="12" spans="1:20" x14ac:dyDescent="0.25">
      <c r="A12">
        <v>11</v>
      </c>
      <c r="B12">
        <v>2002090013</v>
      </c>
      <c r="C12" t="s">
        <v>16</v>
      </c>
      <c r="D12">
        <v>40</v>
      </c>
      <c r="E12">
        <v>80</v>
      </c>
      <c r="F12">
        <v>95</v>
      </c>
      <c r="G12">
        <v>20</v>
      </c>
      <c r="H12">
        <v>60</v>
      </c>
      <c r="I12">
        <v>90</v>
      </c>
    </row>
    <row r="13" spans="1:20" x14ac:dyDescent="0.25">
      <c r="A13">
        <v>12</v>
      </c>
      <c r="B13">
        <v>2002090014</v>
      </c>
      <c r="C13" t="s">
        <v>17</v>
      </c>
      <c r="D13">
        <v>0</v>
      </c>
      <c r="E13">
        <v>50</v>
      </c>
      <c r="F13">
        <v>90</v>
      </c>
      <c r="G13">
        <v>20</v>
      </c>
      <c r="H13">
        <v>60</v>
      </c>
      <c r="I13">
        <v>90</v>
      </c>
      <c r="L13" s="6" t="s">
        <v>0</v>
      </c>
      <c r="M13" s="6" t="s">
        <v>54</v>
      </c>
      <c r="N13" s="6" t="s">
        <v>50</v>
      </c>
      <c r="O13" s="6" t="s">
        <v>52</v>
      </c>
    </row>
    <row r="14" spans="1:20" x14ac:dyDescent="0.25">
      <c r="A14">
        <v>13</v>
      </c>
      <c r="B14">
        <v>2002090015</v>
      </c>
      <c r="C14" t="s">
        <v>18</v>
      </c>
      <c r="D14">
        <v>20</v>
      </c>
      <c r="E14">
        <v>70</v>
      </c>
      <c r="F14">
        <v>90</v>
      </c>
      <c r="G14">
        <v>20</v>
      </c>
      <c r="H14">
        <v>60</v>
      </c>
      <c r="I14">
        <v>90</v>
      </c>
      <c r="L14" s="2">
        <v>1</v>
      </c>
      <c r="M14" s="4">
        <v>80</v>
      </c>
      <c r="N14" s="2">
        <v>3</v>
      </c>
      <c r="O14" s="3">
        <f>N14/39*100</f>
        <v>7.6923076923076925</v>
      </c>
    </row>
    <row r="15" spans="1:20" x14ac:dyDescent="0.25">
      <c r="A15">
        <v>14</v>
      </c>
      <c r="B15">
        <v>2002090016</v>
      </c>
      <c r="C15" t="s">
        <v>19</v>
      </c>
      <c r="D15">
        <v>20</v>
      </c>
      <c r="E15">
        <v>80</v>
      </c>
      <c r="F15">
        <v>90</v>
      </c>
      <c r="G15">
        <v>20</v>
      </c>
      <c r="H15">
        <v>60</v>
      </c>
      <c r="I15">
        <v>90</v>
      </c>
      <c r="L15" s="2">
        <v>2</v>
      </c>
      <c r="M15" s="2">
        <v>85</v>
      </c>
      <c r="N15" s="2">
        <v>3</v>
      </c>
      <c r="O15" s="3">
        <f t="shared" ref="O15:O17" si="2">N15/39*100</f>
        <v>7.6923076923076925</v>
      </c>
    </row>
    <row r="16" spans="1:20" x14ac:dyDescent="0.25">
      <c r="A16">
        <v>15</v>
      </c>
      <c r="B16">
        <v>2002090017</v>
      </c>
      <c r="C16" t="s">
        <v>20</v>
      </c>
      <c r="D16">
        <v>40</v>
      </c>
      <c r="E16">
        <v>90</v>
      </c>
      <c r="F16">
        <v>95</v>
      </c>
      <c r="G16">
        <v>20</v>
      </c>
      <c r="H16">
        <v>60</v>
      </c>
      <c r="I16">
        <v>90</v>
      </c>
      <c r="L16" s="2">
        <v>3</v>
      </c>
      <c r="M16" s="4">
        <v>90</v>
      </c>
      <c r="N16" s="2">
        <v>19</v>
      </c>
      <c r="O16" s="3">
        <f t="shared" si="2"/>
        <v>48.717948717948715</v>
      </c>
    </row>
    <row r="17" spans="1:15" x14ac:dyDescent="0.25">
      <c r="A17">
        <v>16</v>
      </c>
      <c r="B17">
        <v>2002090018</v>
      </c>
      <c r="C17" t="s">
        <v>21</v>
      </c>
      <c r="D17">
        <v>30</v>
      </c>
      <c r="E17">
        <v>70</v>
      </c>
      <c r="F17">
        <v>90</v>
      </c>
      <c r="G17">
        <v>20</v>
      </c>
      <c r="H17">
        <v>60</v>
      </c>
      <c r="I17">
        <v>90</v>
      </c>
      <c r="L17" s="2">
        <v>4</v>
      </c>
      <c r="M17" s="2">
        <v>95</v>
      </c>
      <c r="N17" s="2">
        <v>14</v>
      </c>
      <c r="O17" s="3">
        <f t="shared" si="2"/>
        <v>35.897435897435898</v>
      </c>
    </row>
    <row r="18" spans="1:15" x14ac:dyDescent="0.25">
      <c r="A18">
        <v>17</v>
      </c>
      <c r="B18">
        <v>2002090019</v>
      </c>
      <c r="C18" t="s">
        <v>22</v>
      </c>
      <c r="D18">
        <v>50</v>
      </c>
      <c r="E18">
        <v>60</v>
      </c>
      <c r="F18">
        <v>95</v>
      </c>
      <c r="G18">
        <v>20</v>
      </c>
      <c r="H18">
        <v>70</v>
      </c>
      <c r="I18">
        <v>90</v>
      </c>
      <c r="L18" s="6" t="s">
        <v>53</v>
      </c>
      <c r="M18" s="6"/>
      <c r="N18" s="6">
        <f>SUM(N14:N17)</f>
        <v>39</v>
      </c>
      <c r="O18" s="7">
        <f>SUM(O14:O17)</f>
        <v>100</v>
      </c>
    </row>
    <row r="19" spans="1:15" x14ac:dyDescent="0.25">
      <c r="A19">
        <v>18</v>
      </c>
      <c r="B19">
        <v>2002090020</v>
      </c>
      <c r="C19" t="s">
        <v>23</v>
      </c>
      <c r="D19">
        <v>20</v>
      </c>
      <c r="E19">
        <v>60</v>
      </c>
      <c r="F19">
        <v>85</v>
      </c>
      <c r="G19">
        <v>20</v>
      </c>
      <c r="H19">
        <v>70</v>
      </c>
      <c r="I19">
        <v>90</v>
      </c>
      <c r="L19" s="6" t="s">
        <v>55</v>
      </c>
      <c r="M19" s="6"/>
      <c r="N19" s="8">
        <v>68.209999999999994</v>
      </c>
      <c r="O19" s="9"/>
    </row>
    <row r="20" spans="1:15" x14ac:dyDescent="0.25">
      <c r="A20">
        <v>19</v>
      </c>
      <c r="B20">
        <v>2002090021</v>
      </c>
      <c r="C20" t="s">
        <v>24</v>
      </c>
      <c r="D20">
        <v>30</v>
      </c>
      <c r="E20">
        <v>70</v>
      </c>
      <c r="F20">
        <v>90</v>
      </c>
      <c r="G20">
        <v>20</v>
      </c>
      <c r="H20">
        <v>70</v>
      </c>
      <c r="I20">
        <v>90</v>
      </c>
    </row>
    <row r="21" spans="1:15" x14ac:dyDescent="0.25">
      <c r="A21">
        <v>20</v>
      </c>
      <c r="B21">
        <v>2002090023</v>
      </c>
      <c r="C21" t="s">
        <v>25</v>
      </c>
      <c r="D21">
        <v>20</v>
      </c>
      <c r="E21">
        <v>60</v>
      </c>
      <c r="F21">
        <v>95</v>
      </c>
      <c r="G21">
        <v>20</v>
      </c>
      <c r="H21">
        <v>70</v>
      </c>
      <c r="I21">
        <v>90</v>
      </c>
    </row>
    <row r="22" spans="1:15" x14ac:dyDescent="0.25">
      <c r="A22">
        <v>21</v>
      </c>
      <c r="B22">
        <v>2002090024</v>
      </c>
      <c r="C22" t="s">
        <v>26</v>
      </c>
      <c r="D22">
        <v>40</v>
      </c>
      <c r="E22">
        <v>80</v>
      </c>
      <c r="F22">
        <v>95</v>
      </c>
      <c r="G22">
        <v>20</v>
      </c>
      <c r="H22">
        <v>70</v>
      </c>
      <c r="I22">
        <v>90</v>
      </c>
    </row>
    <row r="23" spans="1:15" x14ac:dyDescent="0.25">
      <c r="A23">
        <v>22</v>
      </c>
      <c r="B23">
        <v>2002090026</v>
      </c>
      <c r="C23" t="s">
        <v>27</v>
      </c>
      <c r="D23">
        <v>40</v>
      </c>
      <c r="E23">
        <v>90</v>
      </c>
      <c r="F23">
        <v>95</v>
      </c>
      <c r="G23">
        <v>30</v>
      </c>
      <c r="H23">
        <v>70</v>
      </c>
      <c r="I23">
        <v>90</v>
      </c>
    </row>
    <row r="24" spans="1:15" x14ac:dyDescent="0.25">
      <c r="A24">
        <v>23</v>
      </c>
      <c r="B24">
        <v>2002090027</v>
      </c>
      <c r="C24" t="s">
        <v>28</v>
      </c>
      <c r="D24">
        <v>20</v>
      </c>
      <c r="E24">
        <v>70</v>
      </c>
      <c r="F24">
        <v>95</v>
      </c>
      <c r="G24">
        <v>30</v>
      </c>
      <c r="H24">
        <v>70</v>
      </c>
      <c r="I24">
        <v>90</v>
      </c>
    </row>
    <row r="25" spans="1:15" x14ac:dyDescent="0.25">
      <c r="A25">
        <v>24</v>
      </c>
      <c r="B25">
        <v>2002090029</v>
      </c>
      <c r="C25" t="s">
        <v>29</v>
      </c>
      <c r="D25">
        <v>20</v>
      </c>
      <c r="E25">
        <v>80</v>
      </c>
      <c r="F25">
        <v>90</v>
      </c>
      <c r="G25">
        <v>30</v>
      </c>
      <c r="H25">
        <v>70</v>
      </c>
      <c r="I25">
        <v>90</v>
      </c>
    </row>
    <row r="26" spans="1:15" x14ac:dyDescent="0.25">
      <c r="A26">
        <v>25</v>
      </c>
      <c r="B26">
        <v>2002090030</v>
      </c>
      <c r="C26" t="s">
        <v>30</v>
      </c>
      <c r="D26">
        <v>30</v>
      </c>
      <c r="E26">
        <v>60</v>
      </c>
      <c r="F26">
        <v>90</v>
      </c>
      <c r="G26">
        <v>30</v>
      </c>
      <c r="H26">
        <v>70</v>
      </c>
      <c r="I26">
        <v>90</v>
      </c>
    </row>
    <row r="27" spans="1:15" x14ac:dyDescent="0.25">
      <c r="A27">
        <v>26</v>
      </c>
      <c r="B27">
        <v>2002090032</v>
      </c>
      <c r="C27" t="s">
        <v>31</v>
      </c>
      <c r="D27">
        <v>20</v>
      </c>
      <c r="E27">
        <v>40</v>
      </c>
      <c r="F27">
        <v>90</v>
      </c>
      <c r="G27">
        <v>30</v>
      </c>
      <c r="H27">
        <v>70</v>
      </c>
      <c r="I27">
        <v>95</v>
      </c>
    </row>
    <row r="28" spans="1:15" x14ac:dyDescent="0.25">
      <c r="A28">
        <v>27</v>
      </c>
      <c r="B28">
        <v>2002090034</v>
      </c>
      <c r="C28" t="s">
        <v>32</v>
      </c>
      <c r="D28">
        <v>20</v>
      </c>
      <c r="E28">
        <v>70</v>
      </c>
      <c r="F28">
        <v>95</v>
      </c>
      <c r="G28">
        <v>30</v>
      </c>
      <c r="H28">
        <v>70</v>
      </c>
      <c r="I28">
        <v>95</v>
      </c>
    </row>
    <row r="29" spans="1:15" x14ac:dyDescent="0.25">
      <c r="A29">
        <v>28</v>
      </c>
      <c r="B29">
        <v>2002090037</v>
      </c>
      <c r="C29" t="s">
        <v>33</v>
      </c>
      <c r="D29">
        <v>30</v>
      </c>
      <c r="E29">
        <v>70</v>
      </c>
      <c r="F29">
        <v>90</v>
      </c>
      <c r="G29">
        <v>30</v>
      </c>
      <c r="H29">
        <v>80</v>
      </c>
      <c r="I29">
        <v>95</v>
      </c>
    </row>
    <row r="30" spans="1:15" x14ac:dyDescent="0.25">
      <c r="A30">
        <v>29</v>
      </c>
      <c r="B30">
        <v>2002090039</v>
      </c>
      <c r="C30" t="s">
        <v>34</v>
      </c>
      <c r="D30">
        <v>20</v>
      </c>
      <c r="E30">
        <v>60</v>
      </c>
      <c r="F30">
        <v>90</v>
      </c>
      <c r="G30">
        <v>30</v>
      </c>
      <c r="H30">
        <v>80</v>
      </c>
      <c r="I30">
        <v>95</v>
      </c>
    </row>
    <row r="31" spans="1:15" x14ac:dyDescent="0.25">
      <c r="A31">
        <v>30</v>
      </c>
      <c r="B31">
        <v>2002090039</v>
      </c>
      <c r="C31" t="s">
        <v>35</v>
      </c>
      <c r="D31">
        <v>40</v>
      </c>
      <c r="E31">
        <v>70</v>
      </c>
      <c r="F31">
        <v>95</v>
      </c>
      <c r="G31">
        <v>40</v>
      </c>
      <c r="H31">
        <v>80</v>
      </c>
      <c r="I31">
        <v>95</v>
      </c>
    </row>
    <row r="32" spans="1:15" x14ac:dyDescent="0.25">
      <c r="A32">
        <v>31</v>
      </c>
      <c r="B32">
        <v>2002090040</v>
      </c>
      <c r="C32" t="s">
        <v>36</v>
      </c>
      <c r="D32">
        <v>30</v>
      </c>
      <c r="E32">
        <v>80</v>
      </c>
      <c r="F32">
        <v>95</v>
      </c>
      <c r="G32">
        <v>40</v>
      </c>
      <c r="H32">
        <v>80</v>
      </c>
      <c r="I32">
        <v>95</v>
      </c>
    </row>
    <row r="33" spans="1:9" x14ac:dyDescent="0.25">
      <c r="A33">
        <v>32</v>
      </c>
      <c r="B33">
        <v>2002090041</v>
      </c>
      <c r="C33" t="s">
        <v>37</v>
      </c>
      <c r="D33">
        <v>40</v>
      </c>
      <c r="E33">
        <v>80</v>
      </c>
      <c r="F33">
        <v>90</v>
      </c>
      <c r="G33">
        <v>40</v>
      </c>
      <c r="H33">
        <v>80</v>
      </c>
      <c r="I33">
        <v>95</v>
      </c>
    </row>
    <row r="34" spans="1:9" x14ac:dyDescent="0.25">
      <c r="A34">
        <v>33</v>
      </c>
      <c r="B34">
        <v>2002090042</v>
      </c>
      <c r="C34" t="s">
        <v>38</v>
      </c>
      <c r="D34">
        <v>40</v>
      </c>
      <c r="E34">
        <v>60</v>
      </c>
      <c r="F34">
        <v>90</v>
      </c>
      <c r="G34">
        <v>40</v>
      </c>
      <c r="H34">
        <v>80</v>
      </c>
      <c r="I34">
        <v>95</v>
      </c>
    </row>
    <row r="35" spans="1:9" x14ac:dyDescent="0.25">
      <c r="A35">
        <v>34</v>
      </c>
      <c r="B35">
        <v>2002090043</v>
      </c>
      <c r="C35" t="s">
        <v>39</v>
      </c>
      <c r="D35">
        <v>20</v>
      </c>
      <c r="E35">
        <v>60</v>
      </c>
      <c r="F35">
        <v>90</v>
      </c>
      <c r="G35">
        <v>40</v>
      </c>
      <c r="H35">
        <v>80</v>
      </c>
      <c r="I35">
        <v>95</v>
      </c>
    </row>
    <row r="36" spans="1:9" x14ac:dyDescent="0.25">
      <c r="A36">
        <v>35</v>
      </c>
      <c r="B36">
        <v>2002090045</v>
      </c>
      <c r="C36" t="s">
        <v>40</v>
      </c>
      <c r="D36">
        <v>0</v>
      </c>
      <c r="E36">
        <v>60</v>
      </c>
      <c r="F36">
        <v>85</v>
      </c>
      <c r="G36">
        <v>40</v>
      </c>
      <c r="H36">
        <v>80</v>
      </c>
      <c r="I36">
        <v>95</v>
      </c>
    </row>
    <row r="37" spans="1:9" x14ac:dyDescent="0.25">
      <c r="A37">
        <v>36</v>
      </c>
      <c r="B37">
        <v>2002090047</v>
      </c>
      <c r="C37" t="s">
        <v>41</v>
      </c>
      <c r="D37">
        <v>20</v>
      </c>
      <c r="E37">
        <v>60</v>
      </c>
      <c r="F37">
        <v>80</v>
      </c>
      <c r="G37">
        <v>40</v>
      </c>
      <c r="H37">
        <v>80</v>
      </c>
      <c r="I37">
        <v>95</v>
      </c>
    </row>
    <row r="38" spans="1:9" x14ac:dyDescent="0.25">
      <c r="A38">
        <v>37</v>
      </c>
      <c r="B38">
        <v>2002090050</v>
      </c>
      <c r="C38" t="s">
        <v>42</v>
      </c>
      <c r="D38">
        <v>0</v>
      </c>
      <c r="E38">
        <v>50</v>
      </c>
      <c r="F38">
        <v>80</v>
      </c>
      <c r="G38">
        <v>40</v>
      </c>
      <c r="H38">
        <v>80</v>
      </c>
      <c r="I38">
        <v>95</v>
      </c>
    </row>
    <row r="39" spans="1:9" x14ac:dyDescent="0.25">
      <c r="A39">
        <v>38</v>
      </c>
      <c r="B39">
        <v>2002090044</v>
      </c>
      <c r="C39" t="s">
        <v>43</v>
      </c>
      <c r="D39">
        <v>20</v>
      </c>
      <c r="E39">
        <v>80</v>
      </c>
      <c r="F39">
        <v>90</v>
      </c>
      <c r="G39">
        <v>40</v>
      </c>
      <c r="H39">
        <v>90</v>
      </c>
      <c r="I39">
        <v>95</v>
      </c>
    </row>
    <row r="40" spans="1:9" x14ac:dyDescent="0.25">
      <c r="A40">
        <v>39</v>
      </c>
      <c r="B40">
        <v>2002090006</v>
      </c>
      <c r="C40" t="s">
        <v>44</v>
      </c>
      <c r="D40">
        <v>30</v>
      </c>
      <c r="E40">
        <v>70</v>
      </c>
      <c r="F40">
        <v>90</v>
      </c>
      <c r="G40">
        <v>50</v>
      </c>
      <c r="H40">
        <v>90</v>
      </c>
      <c r="I40">
        <v>95</v>
      </c>
    </row>
    <row r="41" spans="1:9" x14ac:dyDescent="0.25">
      <c r="D41">
        <f>AVERAGE(D2:D40)</f>
        <v>25.897435897435898</v>
      </c>
      <c r="E41">
        <f>AVERAGE(E2:E40)</f>
        <v>68.205128205128204</v>
      </c>
      <c r="F41">
        <f>AVERAGE(F2:F40)</f>
        <v>90.641025641025635</v>
      </c>
    </row>
  </sheetData>
  <sortState ref="I2:I40">
    <sortCondition ref="I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I1" workbookViewId="0">
      <selection activeCell="J2" sqref="J2:M8"/>
    </sheetView>
  </sheetViews>
  <sheetFormatPr defaultRowHeight="15" x14ac:dyDescent="0.25"/>
  <cols>
    <col min="2" max="2" width="11" bestFit="1" customWidth="1"/>
    <col min="3" max="3" width="24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59</v>
      </c>
      <c r="E1" t="s">
        <v>60</v>
      </c>
    </row>
    <row r="2" spans="1:18" x14ac:dyDescent="0.25">
      <c r="A2">
        <v>1</v>
      </c>
      <c r="B2">
        <v>1802090075</v>
      </c>
      <c r="C2" t="s">
        <v>6</v>
      </c>
      <c r="D2">
        <v>70</v>
      </c>
      <c r="E2">
        <v>90</v>
      </c>
      <c r="F2">
        <v>40</v>
      </c>
      <c r="G2">
        <v>75</v>
      </c>
      <c r="J2" s="6" t="s">
        <v>0</v>
      </c>
      <c r="K2" s="6" t="s">
        <v>54</v>
      </c>
      <c r="L2" s="6" t="s">
        <v>50</v>
      </c>
      <c r="M2" s="6" t="s">
        <v>52</v>
      </c>
      <c r="O2" s="6" t="s">
        <v>0</v>
      </c>
      <c r="P2" s="6" t="s">
        <v>54</v>
      </c>
      <c r="Q2" s="6" t="s">
        <v>50</v>
      </c>
      <c r="R2" s="6" t="s">
        <v>52</v>
      </c>
    </row>
    <row r="3" spans="1:18" x14ac:dyDescent="0.25">
      <c r="A3">
        <v>2</v>
      </c>
      <c r="B3">
        <v>2002090001</v>
      </c>
      <c r="C3" t="s">
        <v>7</v>
      </c>
      <c r="D3">
        <v>50</v>
      </c>
      <c r="E3">
        <v>85</v>
      </c>
      <c r="F3">
        <v>40</v>
      </c>
      <c r="G3">
        <v>75</v>
      </c>
      <c r="J3" s="2">
        <v>1</v>
      </c>
      <c r="K3" s="4">
        <v>40</v>
      </c>
      <c r="L3" s="2">
        <v>13</v>
      </c>
      <c r="M3" s="3">
        <f>L3/39*100</f>
        <v>33.333333333333329</v>
      </c>
      <c r="O3" s="2">
        <v>1</v>
      </c>
      <c r="P3" s="4">
        <v>75</v>
      </c>
      <c r="Q3" s="2">
        <v>6</v>
      </c>
      <c r="R3" s="3">
        <f>Q3/39*100</f>
        <v>15.384615384615385</v>
      </c>
    </row>
    <row r="4" spans="1:18" x14ac:dyDescent="0.25">
      <c r="A4">
        <v>3</v>
      </c>
      <c r="B4">
        <v>2002090002</v>
      </c>
      <c r="C4" t="s">
        <v>8</v>
      </c>
      <c r="D4">
        <v>50</v>
      </c>
      <c r="E4">
        <v>90</v>
      </c>
      <c r="F4">
        <v>40</v>
      </c>
      <c r="G4">
        <v>75</v>
      </c>
      <c r="J4" s="2">
        <v>2</v>
      </c>
      <c r="K4" s="2">
        <v>50</v>
      </c>
      <c r="L4" s="2">
        <v>15</v>
      </c>
      <c r="M4" s="3">
        <f t="shared" ref="M4:M7" si="0">L4/39*100</f>
        <v>38.461538461538467</v>
      </c>
      <c r="O4" s="2">
        <v>2</v>
      </c>
      <c r="P4" s="2">
        <v>80</v>
      </c>
      <c r="Q4" s="2">
        <v>2</v>
      </c>
      <c r="R4" s="3">
        <f t="shared" ref="R4:R7" si="1">Q4/39*100</f>
        <v>5.1282051282051277</v>
      </c>
    </row>
    <row r="5" spans="1:18" x14ac:dyDescent="0.25">
      <c r="A5">
        <v>4</v>
      </c>
      <c r="B5">
        <v>2002090003</v>
      </c>
      <c r="C5" t="s">
        <v>9</v>
      </c>
      <c r="D5">
        <v>40</v>
      </c>
      <c r="E5">
        <v>95</v>
      </c>
      <c r="F5">
        <v>40</v>
      </c>
      <c r="G5">
        <v>75</v>
      </c>
      <c r="J5" s="2">
        <v>3</v>
      </c>
      <c r="K5" s="4">
        <v>60</v>
      </c>
      <c r="L5" s="2">
        <v>7</v>
      </c>
      <c r="M5" s="3">
        <f t="shared" si="0"/>
        <v>17.948717948717949</v>
      </c>
      <c r="O5" s="2">
        <v>3</v>
      </c>
      <c r="P5" s="4">
        <v>85</v>
      </c>
      <c r="Q5" s="2">
        <v>7</v>
      </c>
      <c r="R5" s="3">
        <f t="shared" si="1"/>
        <v>17.948717948717949</v>
      </c>
    </row>
    <row r="6" spans="1:18" x14ac:dyDescent="0.25">
      <c r="A6">
        <v>5</v>
      </c>
      <c r="B6">
        <v>2002090004</v>
      </c>
      <c r="C6" t="s">
        <v>10</v>
      </c>
      <c r="D6">
        <v>50</v>
      </c>
      <c r="E6">
        <v>93</v>
      </c>
      <c r="F6">
        <v>40</v>
      </c>
      <c r="G6">
        <v>75</v>
      </c>
      <c r="J6" s="2">
        <v>4</v>
      </c>
      <c r="K6" s="2">
        <v>70</v>
      </c>
      <c r="L6" s="2">
        <v>4</v>
      </c>
      <c r="M6" s="3">
        <f t="shared" si="0"/>
        <v>10.256410256410255</v>
      </c>
      <c r="O6" s="2">
        <v>4</v>
      </c>
      <c r="P6" s="2">
        <v>90</v>
      </c>
      <c r="Q6" s="2">
        <v>13</v>
      </c>
      <c r="R6" s="3">
        <f t="shared" si="1"/>
        <v>33.333333333333329</v>
      </c>
    </row>
    <row r="7" spans="1:18" x14ac:dyDescent="0.25">
      <c r="A7">
        <v>6</v>
      </c>
      <c r="B7">
        <v>2002090005</v>
      </c>
      <c r="C7" t="s">
        <v>11</v>
      </c>
      <c r="D7">
        <v>50</v>
      </c>
      <c r="E7">
        <v>90</v>
      </c>
      <c r="F7">
        <v>40</v>
      </c>
      <c r="G7">
        <v>75</v>
      </c>
      <c r="J7" s="6" t="s">
        <v>53</v>
      </c>
      <c r="K7" s="6"/>
      <c r="L7" s="6">
        <f>SUM(L3:L6)</f>
        <v>39</v>
      </c>
      <c r="M7" s="7">
        <f>SUM(M3:M6)</f>
        <v>100</v>
      </c>
      <c r="O7" s="10">
        <v>5</v>
      </c>
      <c r="P7" s="1">
        <v>93</v>
      </c>
      <c r="Q7" s="10">
        <v>3</v>
      </c>
      <c r="R7" s="11">
        <f>Q7/39*100</f>
        <v>7.6923076923076925</v>
      </c>
    </row>
    <row r="8" spans="1:18" x14ac:dyDescent="0.25">
      <c r="A8">
        <v>7</v>
      </c>
      <c r="B8">
        <v>2002090007</v>
      </c>
      <c r="C8" t="s">
        <v>12</v>
      </c>
      <c r="D8">
        <v>40</v>
      </c>
      <c r="E8">
        <v>95</v>
      </c>
      <c r="F8">
        <v>40</v>
      </c>
      <c r="G8">
        <v>80</v>
      </c>
      <c r="J8" s="6" t="s">
        <v>55</v>
      </c>
      <c r="K8" s="6"/>
      <c r="L8" s="8">
        <v>50.51</v>
      </c>
      <c r="M8" s="9"/>
      <c r="O8" s="10">
        <v>6</v>
      </c>
      <c r="P8" s="1">
        <v>95</v>
      </c>
      <c r="Q8" s="10">
        <v>8</v>
      </c>
      <c r="R8" s="11">
        <f>Q8/39*100</f>
        <v>20.512820512820511</v>
      </c>
    </row>
    <row r="9" spans="1:18" x14ac:dyDescent="0.25">
      <c r="A9">
        <v>8</v>
      </c>
      <c r="B9">
        <v>2002090008</v>
      </c>
      <c r="C9" t="s">
        <v>13</v>
      </c>
      <c r="D9">
        <v>60</v>
      </c>
      <c r="E9">
        <v>93</v>
      </c>
      <c r="F9">
        <v>40</v>
      </c>
      <c r="G9">
        <v>80</v>
      </c>
      <c r="O9" s="6" t="s">
        <v>53</v>
      </c>
      <c r="P9" s="6"/>
      <c r="Q9" s="6">
        <f>SUM(Q3:Q8)</f>
        <v>39</v>
      </c>
      <c r="R9" s="7">
        <f>SUM(R3:R8)</f>
        <v>100</v>
      </c>
    </row>
    <row r="10" spans="1:18" x14ac:dyDescent="0.25">
      <c r="A10">
        <v>9</v>
      </c>
      <c r="B10">
        <v>2002090010</v>
      </c>
      <c r="C10" t="s">
        <v>14</v>
      </c>
      <c r="D10">
        <v>50</v>
      </c>
      <c r="E10">
        <v>95</v>
      </c>
      <c r="F10">
        <v>40</v>
      </c>
      <c r="G10">
        <v>85</v>
      </c>
      <c r="O10" s="6" t="s">
        <v>55</v>
      </c>
      <c r="P10" s="6"/>
      <c r="Q10" s="8">
        <v>87.54</v>
      </c>
      <c r="R10" s="9"/>
    </row>
    <row r="11" spans="1:18" x14ac:dyDescent="0.25">
      <c r="A11">
        <v>10</v>
      </c>
      <c r="B11">
        <v>2002090012</v>
      </c>
      <c r="C11" t="s">
        <v>15</v>
      </c>
      <c r="D11">
        <v>50</v>
      </c>
      <c r="E11">
        <v>95</v>
      </c>
      <c r="F11">
        <v>40</v>
      </c>
      <c r="G11">
        <v>85</v>
      </c>
    </row>
    <row r="12" spans="1:18" x14ac:dyDescent="0.25">
      <c r="A12">
        <v>11</v>
      </c>
      <c r="B12">
        <v>2002090013</v>
      </c>
      <c r="C12" t="s">
        <v>16</v>
      </c>
      <c r="D12">
        <v>40</v>
      </c>
      <c r="E12">
        <v>85</v>
      </c>
      <c r="F12">
        <v>40</v>
      </c>
      <c r="G12">
        <v>85</v>
      </c>
    </row>
    <row r="13" spans="1:18" x14ac:dyDescent="0.25">
      <c r="A13">
        <v>12</v>
      </c>
      <c r="B13">
        <v>2002090014</v>
      </c>
      <c r="C13" t="s">
        <v>17</v>
      </c>
      <c r="D13">
        <v>60</v>
      </c>
      <c r="E13">
        <v>95</v>
      </c>
      <c r="F13">
        <v>40</v>
      </c>
      <c r="G13">
        <v>85</v>
      </c>
    </row>
    <row r="14" spans="1:18" x14ac:dyDescent="0.25">
      <c r="A14">
        <v>13</v>
      </c>
      <c r="B14">
        <v>2002090015</v>
      </c>
      <c r="C14" t="s">
        <v>18</v>
      </c>
      <c r="D14">
        <v>70</v>
      </c>
      <c r="E14">
        <v>95</v>
      </c>
      <c r="F14">
        <v>40</v>
      </c>
      <c r="G14">
        <v>85</v>
      </c>
    </row>
    <row r="15" spans="1:18" x14ac:dyDescent="0.25">
      <c r="A15">
        <v>14</v>
      </c>
      <c r="B15">
        <v>2002090016</v>
      </c>
      <c r="C15" t="s">
        <v>19</v>
      </c>
      <c r="D15">
        <v>60</v>
      </c>
      <c r="E15">
        <v>95</v>
      </c>
      <c r="F15">
        <v>50</v>
      </c>
      <c r="G15">
        <v>85</v>
      </c>
    </row>
    <row r="16" spans="1:18" x14ac:dyDescent="0.25">
      <c r="A16">
        <v>15</v>
      </c>
      <c r="B16">
        <v>2002090017</v>
      </c>
      <c r="C16" t="s">
        <v>20</v>
      </c>
      <c r="D16">
        <v>40</v>
      </c>
      <c r="E16">
        <v>90</v>
      </c>
      <c r="F16">
        <v>50</v>
      </c>
      <c r="G16">
        <v>85</v>
      </c>
    </row>
    <row r="17" spans="1:7" x14ac:dyDescent="0.25">
      <c r="A17">
        <v>16</v>
      </c>
      <c r="B17">
        <v>2002090018</v>
      </c>
      <c r="C17" t="s">
        <v>21</v>
      </c>
      <c r="D17">
        <v>40</v>
      </c>
      <c r="E17">
        <v>85</v>
      </c>
      <c r="F17">
        <v>50</v>
      </c>
      <c r="G17">
        <v>90</v>
      </c>
    </row>
    <row r="18" spans="1:7" x14ac:dyDescent="0.25">
      <c r="A18">
        <v>17</v>
      </c>
      <c r="B18">
        <v>2002090019</v>
      </c>
      <c r="C18" t="s">
        <v>22</v>
      </c>
      <c r="D18">
        <v>50</v>
      </c>
      <c r="E18">
        <v>75</v>
      </c>
      <c r="F18">
        <v>50</v>
      </c>
      <c r="G18">
        <v>90</v>
      </c>
    </row>
    <row r="19" spans="1:7" x14ac:dyDescent="0.25">
      <c r="A19">
        <v>18</v>
      </c>
      <c r="B19">
        <v>2002090020</v>
      </c>
      <c r="C19" t="s">
        <v>23</v>
      </c>
      <c r="D19">
        <v>40</v>
      </c>
      <c r="E19">
        <v>75</v>
      </c>
      <c r="F19">
        <v>50</v>
      </c>
      <c r="G19">
        <v>90</v>
      </c>
    </row>
    <row r="20" spans="1:7" x14ac:dyDescent="0.25">
      <c r="A20">
        <v>19</v>
      </c>
      <c r="B20">
        <v>2002090021</v>
      </c>
      <c r="C20" t="s">
        <v>24</v>
      </c>
      <c r="D20">
        <v>40</v>
      </c>
      <c r="E20">
        <v>90</v>
      </c>
      <c r="F20">
        <v>50</v>
      </c>
      <c r="G20">
        <v>90</v>
      </c>
    </row>
    <row r="21" spans="1:7" x14ac:dyDescent="0.25">
      <c r="A21">
        <v>20</v>
      </c>
      <c r="B21">
        <v>2002090023</v>
      </c>
      <c r="C21" t="s">
        <v>25</v>
      </c>
      <c r="D21">
        <v>60</v>
      </c>
      <c r="E21">
        <v>90</v>
      </c>
      <c r="F21">
        <v>50</v>
      </c>
      <c r="G21">
        <v>90</v>
      </c>
    </row>
    <row r="22" spans="1:7" x14ac:dyDescent="0.25">
      <c r="A22">
        <v>21</v>
      </c>
      <c r="B22">
        <v>2002090024</v>
      </c>
      <c r="C22" t="s">
        <v>26</v>
      </c>
      <c r="D22">
        <v>50</v>
      </c>
      <c r="E22">
        <v>90</v>
      </c>
      <c r="F22">
        <v>50</v>
      </c>
      <c r="G22">
        <v>90</v>
      </c>
    </row>
    <row r="23" spans="1:7" x14ac:dyDescent="0.25">
      <c r="A23">
        <v>22</v>
      </c>
      <c r="B23">
        <v>2002090026</v>
      </c>
      <c r="C23" t="s">
        <v>27</v>
      </c>
      <c r="D23">
        <v>60</v>
      </c>
      <c r="E23">
        <v>90</v>
      </c>
      <c r="F23">
        <v>50</v>
      </c>
      <c r="G23">
        <v>90</v>
      </c>
    </row>
    <row r="24" spans="1:7" x14ac:dyDescent="0.25">
      <c r="A24">
        <v>23</v>
      </c>
      <c r="B24">
        <v>2002090027</v>
      </c>
      <c r="C24" t="s">
        <v>28</v>
      </c>
      <c r="D24">
        <v>50</v>
      </c>
      <c r="E24">
        <v>90</v>
      </c>
      <c r="F24">
        <v>50</v>
      </c>
      <c r="G24">
        <v>90</v>
      </c>
    </row>
    <row r="25" spans="1:7" x14ac:dyDescent="0.25">
      <c r="A25">
        <v>24</v>
      </c>
      <c r="B25">
        <v>2002090029</v>
      </c>
      <c r="C25" t="s">
        <v>29</v>
      </c>
      <c r="D25">
        <v>70</v>
      </c>
      <c r="E25">
        <v>95</v>
      </c>
      <c r="F25">
        <v>50</v>
      </c>
      <c r="G25">
        <v>90</v>
      </c>
    </row>
    <row r="26" spans="1:7" x14ac:dyDescent="0.25">
      <c r="A26">
        <v>25</v>
      </c>
      <c r="B26">
        <v>2002090030</v>
      </c>
      <c r="C26" t="s">
        <v>30</v>
      </c>
      <c r="D26">
        <v>50</v>
      </c>
      <c r="E26">
        <v>90</v>
      </c>
      <c r="F26">
        <v>50</v>
      </c>
      <c r="G26">
        <v>90</v>
      </c>
    </row>
    <row r="27" spans="1:7" x14ac:dyDescent="0.25">
      <c r="A27">
        <v>26</v>
      </c>
      <c r="B27">
        <v>2002090032</v>
      </c>
      <c r="C27" t="s">
        <v>31</v>
      </c>
      <c r="D27">
        <v>70</v>
      </c>
      <c r="E27">
        <v>80</v>
      </c>
      <c r="F27">
        <v>50</v>
      </c>
      <c r="G27">
        <v>90</v>
      </c>
    </row>
    <row r="28" spans="1:7" x14ac:dyDescent="0.25">
      <c r="A28">
        <v>27</v>
      </c>
      <c r="B28">
        <v>2002090034</v>
      </c>
      <c r="C28" t="s">
        <v>32</v>
      </c>
      <c r="D28">
        <v>50</v>
      </c>
      <c r="E28">
        <v>85</v>
      </c>
      <c r="F28">
        <v>50</v>
      </c>
      <c r="G28">
        <v>90</v>
      </c>
    </row>
    <row r="29" spans="1:7" x14ac:dyDescent="0.25">
      <c r="A29">
        <v>28</v>
      </c>
      <c r="B29">
        <v>2002090037</v>
      </c>
      <c r="C29" t="s">
        <v>33</v>
      </c>
      <c r="D29">
        <v>50</v>
      </c>
      <c r="E29">
        <v>85</v>
      </c>
      <c r="F29">
        <v>50</v>
      </c>
      <c r="G29">
        <v>90</v>
      </c>
    </row>
    <row r="30" spans="1:7" x14ac:dyDescent="0.25">
      <c r="A30">
        <v>29</v>
      </c>
      <c r="B30">
        <v>2002090039</v>
      </c>
      <c r="C30" t="s">
        <v>34</v>
      </c>
      <c r="D30">
        <v>40</v>
      </c>
      <c r="E30">
        <v>85</v>
      </c>
      <c r="F30">
        <v>60</v>
      </c>
      <c r="G30">
        <v>93</v>
      </c>
    </row>
    <row r="31" spans="1:7" x14ac:dyDescent="0.25">
      <c r="A31">
        <v>30</v>
      </c>
      <c r="B31">
        <v>2002090039</v>
      </c>
      <c r="C31" t="s">
        <v>35</v>
      </c>
      <c r="D31">
        <v>60</v>
      </c>
      <c r="E31">
        <v>85</v>
      </c>
      <c r="F31">
        <v>60</v>
      </c>
      <c r="G31">
        <v>93</v>
      </c>
    </row>
    <row r="32" spans="1:7" x14ac:dyDescent="0.25">
      <c r="A32">
        <v>31</v>
      </c>
      <c r="B32">
        <v>2002090040</v>
      </c>
      <c r="C32" t="s">
        <v>36</v>
      </c>
      <c r="D32">
        <v>40</v>
      </c>
      <c r="E32">
        <v>90</v>
      </c>
      <c r="F32">
        <v>60</v>
      </c>
      <c r="G32">
        <v>93</v>
      </c>
    </row>
    <row r="33" spans="1:7" x14ac:dyDescent="0.25">
      <c r="A33">
        <v>32</v>
      </c>
      <c r="B33">
        <v>2002090041</v>
      </c>
      <c r="C33" t="s">
        <v>37</v>
      </c>
      <c r="D33">
        <v>50</v>
      </c>
      <c r="E33">
        <v>93</v>
      </c>
      <c r="F33">
        <v>60</v>
      </c>
      <c r="G33">
        <v>95</v>
      </c>
    </row>
    <row r="34" spans="1:7" x14ac:dyDescent="0.25">
      <c r="A34">
        <v>33</v>
      </c>
      <c r="B34">
        <v>2002090042</v>
      </c>
      <c r="C34" t="s">
        <v>38</v>
      </c>
      <c r="D34">
        <v>40</v>
      </c>
      <c r="E34">
        <v>75</v>
      </c>
      <c r="F34">
        <v>60</v>
      </c>
      <c r="G34">
        <v>95</v>
      </c>
    </row>
    <row r="35" spans="1:7" x14ac:dyDescent="0.25">
      <c r="A35">
        <v>34</v>
      </c>
      <c r="B35">
        <v>2002090043</v>
      </c>
      <c r="C35" t="s">
        <v>39</v>
      </c>
      <c r="D35">
        <v>50</v>
      </c>
      <c r="E35">
        <v>75</v>
      </c>
      <c r="F35">
        <v>60</v>
      </c>
      <c r="G35">
        <v>95</v>
      </c>
    </row>
    <row r="36" spans="1:7" x14ac:dyDescent="0.25">
      <c r="A36">
        <v>35</v>
      </c>
      <c r="B36">
        <v>2002090045</v>
      </c>
      <c r="C36" t="s">
        <v>40</v>
      </c>
      <c r="D36">
        <v>40</v>
      </c>
      <c r="E36">
        <v>75</v>
      </c>
      <c r="F36">
        <v>60</v>
      </c>
      <c r="G36">
        <v>95</v>
      </c>
    </row>
    <row r="37" spans="1:7" x14ac:dyDescent="0.25">
      <c r="A37">
        <v>36</v>
      </c>
      <c r="B37">
        <v>2002090047</v>
      </c>
      <c r="C37" t="s">
        <v>41</v>
      </c>
      <c r="D37">
        <v>50</v>
      </c>
      <c r="E37">
        <v>80</v>
      </c>
      <c r="F37">
        <v>70</v>
      </c>
      <c r="G37">
        <v>95</v>
      </c>
    </row>
    <row r="38" spans="1:7" x14ac:dyDescent="0.25">
      <c r="A38">
        <v>37</v>
      </c>
      <c r="B38">
        <v>2002090050</v>
      </c>
      <c r="C38" t="s">
        <v>42</v>
      </c>
      <c r="D38">
        <v>40</v>
      </c>
      <c r="E38">
        <v>90</v>
      </c>
      <c r="F38">
        <v>70</v>
      </c>
      <c r="G38">
        <v>95</v>
      </c>
    </row>
    <row r="39" spans="1:7" x14ac:dyDescent="0.25">
      <c r="A39">
        <v>38</v>
      </c>
      <c r="B39">
        <v>2002090044</v>
      </c>
      <c r="C39" t="s">
        <v>43</v>
      </c>
      <c r="D39">
        <v>60</v>
      </c>
      <c r="E39">
        <v>90</v>
      </c>
      <c r="F39">
        <v>70</v>
      </c>
      <c r="G39">
        <v>95</v>
      </c>
    </row>
    <row r="40" spans="1:7" x14ac:dyDescent="0.25">
      <c r="A40">
        <v>39</v>
      </c>
      <c r="B40">
        <v>2002090006</v>
      </c>
      <c r="C40" t="s">
        <v>44</v>
      </c>
      <c r="D40">
        <v>40</v>
      </c>
      <c r="E40">
        <v>75</v>
      </c>
      <c r="F40">
        <v>70</v>
      </c>
      <c r="G40">
        <v>95</v>
      </c>
    </row>
    <row r="41" spans="1:7" x14ac:dyDescent="0.25">
      <c r="D41">
        <f>AVERAGE(D2:D40)</f>
        <v>50.512820512820511</v>
      </c>
      <c r="E41">
        <f>AVERAGE(E2:E40)</f>
        <v>87.538461538461533</v>
      </c>
    </row>
  </sheetData>
  <sortState ref="G2:G40">
    <sortCondition ref="G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I1" workbookViewId="0">
      <selection activeCell="W6" sqref="W6"/>
    </sheetView>
  </sheetViews>
  <sheetFormatPr defaultRowHeight="15" x14ac:dyDescent="0.25"/>
  <cols>
    <col min="2" max="2" width="11" bestFit="1" customWidth="1"/>
    <col min="3" max="3" width="24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60</v>
      </c>
      <c r="E1" t="s">
        <v>59</v>
      </c>
    </row>
    <row r="2" spans="1:21" x14ac:dyDescent="0.25">
      <c r="A2">
        <v>1</v>
      </c>
      <c r="B2">
        <v>1802090075</v>
      </c>
      <c r="C2" t="s">
        <v>6</v>
      </c>
      <c r="D2">
        <v>35</v>
      </c>
      <c r="E2">
        <v>80</v>
      </c>
      <c r="G2">
        <v>15</v>
      </c>
      <c r="H2">
        <v>70</v>
      </c>
    </row>
    <row r="3" spans="1:21" x14ac:dyDescent="0.25">
      <c r="A3">
        <v>2</v>
      </c>
      <c r="B3">
        <v>2002090001</v>
      </c>
      <c r="C3" t="s">
        <v>7</v>
      </c>
      <c r="D3">
        <v>25</v>
      </c>
      <c r="E3">
        <v>80</v>
      </c>
      <c r="G3">
        <v>15</v>
      </c>
      <c r="H3">
        <v>75</v>
      </c>
    </row>
    <row r="4" spans="1:21" x14ac:dyDescent="0.25">
      <c r="A4">
        <v>3</v>
      </c>
      <c r="B4">
        <v>2002090002</v>
      </c>
      <c r="C4" t="s">
        <v>8</v>
      </c>
      <c r="D4">
        <v>40</v>
      </c>
      <c r="E4">
        <v>95</v>
      </c>
      <c r="G4">
        <v>20</v>
      </c>
      <c r="H4">
        <v>75</v>
      </c>
      <c r="M4" s="6" t="s">
        <v>0</v>
      </c>
      <c r="N4" s="6" t="s">
        <v>54</v>
      </c>
      <c r="O4" s="6" t="s">
        <v>50</v>
      </c>
      <c r="P4" s="6" t="s">
        <v>52</v>
      </c>
      <c r="R4" s="6" t="s">
        <v>0</v>
      </c>
      <c r="S4" s="6" t="s">
        <v>54</v>
      </c>
      <c r="T4" s="6" t="s">
        <v>50</v>
      </c>
      <c r="U4" s="6" t="s">
        <v>52</v>
      </c>
    </row>
    <row r="5" spans="1:21" x14ac:dyDescent="0.25">
      <c r="A5">
        <v>4</v>
      </c>
      <c r="B5">
        <v>2002090003</v>
      </c>
      <c r="C5" t="s">
        <v>9</v>
      </c>
      <c r="D5">
        <v>20</v>
      </c>
      <c r="E5">
        <v>75</v>
      </c>
      <c r="G5">
        <v>20</v>
      </c>
      <c r="H5">
        <v>75</v>
      </c>
      <c r="M5" s="2">
        <v>1</v>
      </c>
      <c r="N5" s="4">
        <v>15</v>
      </c>
      <c r="O5" s="2">
        <v>2</v>
      </c>
      <c r="P5" s="3">
        <f>O5/39*100</f>
        <v>5.1282051282051277</v>
      </c>
      <c r="R5" s="2">
        <v>1</v>
      </c>
      <c r="S5" s="4">
        <v>70</v>
      </c>
      <c r="T5" s="2">
        <v>1</v>
      </c>
      <c r="U5" s="3">
        <f>T5/39*100</f>
        <v>2.5641025641025639</v>
      </c>
    </row>
    <row r="6" spans="1:21" x14ac:dyDescent="0.25">
      <c r="A6">
        <v>5</v>
      </c>
      <c r="B6">
        <v>2002090004</v>
      </c>
      <c r="C6" t="s">
        <v>10</v>
      </c>
      <c r="D6">
        <v>40</v>
      </c>
      <c r="E6">
        <v>90</v>
      </c>
      <c r="G6">
        <v>20</v>
      </c>
      <c r="H6">
        <v>80</v>
      </c>
      <c r="M6" s="2">
        <v>2</v>
      </c>
      <c r="N6" s="2">
        <v>20</v>
      </c>
      <c r="O6" s="2">
        <v>6</v>
      </c>
      <c r="P6" s="3">
        <f t="shared" ref="P6:P14" si="0">O6/39*100</f>
        <v>15.384615384615385</v>
      </c>
      <c r="R6" s="2">
        <v>2</v>
      </c>
      <c r="S6" s="2">
        <v>75</v>
      </c>
      <c r="T6" s="2">
        <v>3</v>
      </c>
      <c r="U6" s="3">
        <f t="shared" ref="U6:U14" si="1">T6/39*100</f>
        <v>7.6923076923076925</v>
      </c>
    </row>
    <row r="7" spans="1:21" x14ac:dyDescent="0.25">
      <c r="A7">
        <v>6</v>
      </c>
      <c r="B7">
        <v>2002090005</v>
      </c>
      <c r="C7" t="s">
        <v>11</v>
      </c>
      <c r="D7">
        <v>40</v>
      </c>
      <c r="E7">
        <v>80</v>
      </c>
      <c r="G7">
        <v>20</v>
      </c>
      <c r="H7">
        <v>80</v>
      </c>
      <c r="M7" s="2">
        <v>3</v>
      </c>
      <c r="N7" s="4">
        <v>25</v>
      </c>
      <c r="O7" s="2">
        <v>5</v>
      </c>
      <c r="P7" s="3">
        <f t="shared" si="0"/>
        <v>12.820512820512819</v>
      </c>
      <c r="R7" s="2">
        <v>3</v>
      </c>
      <c r="S7" s="4">
        <v>80</v>
      </c>
      <c r="T7" s="2">
        <v>5</v>
      </c>
      <c r="U7" s="3">
        <f t="shared" si="1"/>
        <v>12.820512820512819</v>
      </c>
    </row>
    <row r="8" spans="1:21" x14ac:dyDescent="0.25">
      <c r="A8">
        <v>7</v>
      </c>
      <c r="B8">
        <v>2002090007</v>
      </c>
      <c r="C8" t="s">
        <v>12</v>
      </c>
      <c r="D8">
        <v>35</v>
      </c>
      <c r="E8">
        <v>90</v>
      </c>
      <c r="G8">
        <v>20</v>
      </c>
      <c r="H8">
        <v>80</v>
      </c>
      <c r="M8" s="2">
        <v>4</v>
      </c>
      <c r="N8" s="2">
        <v>30</v>
      </c>
      <c r="O8" s="2">
        <v>2</v>
      </c>
      <c r="P8" s="3">
        <f t="shared" si="0"/>
        <v>5.1282051282051277</v>
      </c>
      <c r="R8" s="2">
        <v>4</v>
      </c>
      <c r="S8" s="2">
        <v>85</v>
      </c>
      <c r="T8" s="2">
        <v>6</v>
      </c>
      <c r="U8" s="3">
        <f t="shared" si="1"/>
        <v>15.384615384615385</v>
      </c>
    </row>
    <row r="9" spans="1:21" x14ac:dyDescent="0.25">
      <c r="A9">
        <v>8</v>
      </c>
      <c r="B9">
        <v>2002090008</v>
      </c>
      <c r="C9" t="s">
        <v>13</v>
      </c>
      <c r="D9">
        <v>30</v>
      </c>
      <c r="E9">
        <v>85</v>
      </c>
      <c r="G9">
        <v>20</v>
      </c>
      <c r="H9">
        <v>80</v>
      </c>
      <c r="M9" s="2">
        <v>5</v>
      </c>
      <c r="N9" s="9">
        <v>35</v>
      </c>
      <c r="O9" s="13">
        <v>5</v>
      </c>
      <c r="P9" s="14">
        <f t="shared" si="0"/>
        <v>12.820512820512819</v>
      </c>
      <c r="R9" s="2">
        <v>5</v>
      </c>
      <c r="S9" s="9">
        <v>90</v>
      </c>
      <c r="T9" s="13">
        <v>14</v>
      </c>
      <c r="U9" s="14">
        <f t="shared" si="1"/>
        <v>35.897435897435898</v>
      </c>
    </row>
    <row r="10" spans="1:21" x14ac:dyDescent="0.25">
      <c r="A10">
        <v>9</v>
      </c>
      <c r="B10">
        <v>2002090010</v>
      </c>
      <c r="C10" t="s">
        <v>14</v>
      </c>
      <c r="D10">
        <v>25</v>
      </c>
      <c r="E10">
        <v>75</v>
      </c>
      <c r="G10">
        <v>25</v>
      </c>
      <c r="H10">
        <v>80</v>
      </c>
      <c r="M10" s="2">
        <v>6</v>
      </c>
      <c r="N10" s="9">
        <v>40</v>
      </c>
      <c r="O10" s="13">
        <v>8</v>
      </c>
      <c r="P10" s="14">
        <f t="shared" si="0"/>
        <v>20.512820512820511</v>
      </c>
      <c r="R10" s="2">
        <v>6</v>
      </c>
      <c r="S10" s="9">
        <v>95</v>
      </c>
      <c r="T10" s="13">
        <v>10</v>
      </c>
      <c r="U10" s="14">
        <f t="shared" si="1"/>
        <v>25.641025641025639</v>
      </c>
    </row>
    <row r="11" spans="1:21" x14ac:dyDescent="0.25">
      <c r="A11">
        <v>10</v>
      </c>
      <c r="B11">
        <v>2002090012</v>
      </c>
      <c r="C11" t="s">
        <v>15</v>
      </c>
      <c r="D11">
        <v>20</v>
      </c>
      <c r="E11">
        <v>80</v>
      </c>
      <c r="G11">
        <v>25</v>
      </c>
      <c r="H11">
        <v>85</v>
      </c>
      <c r="M11" s="2">
        <v>7</v>
      </c>
      <c r="N11" s="9">
        <v>45</v>
      </c>
      <c r="O11" s="13">
        <v>1</v>
      </c>
      <c r="P11" s="14">
        <f t="shared" si="0"/>
        <v>2.5641025641025639</v>
      </c>
      <c r="R11" s="6" t="s">
        <v>53</v>
      </c>
      <c r="S11" s="6"/>
      <c r="T11" s="6">
        <f>SUM(T5:T10)</f>
        <v>39</v>
      </c>
      <c r="U11" s="7">
        <f>SUM(U5:U10)</f>
        <v>100</v>
      </c>
    </row>
    <row r="12" spans="1:21" x14ac:dyDescent="0.25">
      <c r="A12">
        <v>11</v>
      </c>
      <c r="B12">
        <v>2002090013</v>
      </c>
      <c r="C12" t="s">
        <v>16</v>
      </c>
      <c r="D12">
        <v>20</v>
      </c>
      <c r="E12">
        <v>95</v>
      </c>
      <c r="G12">
        <v>25</v>
      </c>
      <c r="H12">
        <v>85</v>
      </c>
      <c r="M12" s="2">
        <v>8</v>
      </c>
      <c r="N12" s="9">
        <v>50</v>
      </c>
      <c r="O12" s="13">
        <v>4</v>
      </c>
      <c r="P12" s="14">
        <f t="shared" si="0"/>
        <v>10.256410256410255</v>
      </c>
      <c r="R12" s="6" t="s">
        <v>55</v>
      </c>
      <c r="S12" s="6"/>
      <c r="T12" s="8">
        <v>87.56</v>
      </c>
      <c r="U12" s="9"/>
    </row>
    <row r="13" spans="1:21" x14ac:dyDescent="0.25">
      <c r="A13">
        <v>12</v>
      </c>
      <c r="B13">
        <v>2002090014</v>
      </c>
      <c r="C13" t="s">
        <v>17</v>
      </c>
      <c r="D13">
        <v>15</v>
      </c>
      <c r="E13">
        <v>85</v>
      </c>
      <c r="G13">
        <v>25</v>
      </c>
      <c r="H13">
        <v>85</v>
      </c>
      <c r="M13" s="2">
        <v>9</v>
      </c>
      <c r="N13" s="9">
        <v>55</v>
      </c>
      <c r="O13" s="13">
        <v>4</v>
      </c>
      <c r="P13" s="14">
        <f t="shared" si="0"/>
        <v>10.256410256410255</v>
      </c>
      <c r="R13" s="15"/>
      <c r="S13" s="16"/>
      <c r="T13" s="17"/>
      <c r="U13" s="18"/>
    </row>
    <row r="14" spans="1:21" x14ac:dyDescent="0.25">
      <c r="A14">
        <v>13</v>
      </c>
      <c r="B14">
        <v>2002090015</v>
      </c>
      <c r="C14" t="s">
        <v>18</v>
      </c>
      <c r="D14">
        <v>35</v>
      </c>
      <c r="E14">
        <v>90</v>
      </c>
      <c r="G14">
        <v>25</v>
      </c>
      <c r="H14">
        <v>85</v>
      </c>
      <c r="M14" s="2">
        <v>10</v>
      </c>
      <c r="N14" s="9">
        <v>60</v>
      </c>
      <c r="O14" s="13">
        <v>2</v>
      </c>
      <c r="P14" s="14">
        <f t="shared" si="0"/>
        <v>5.1282051282051277</v>
      </c>
      <c r="R14" s="15"/>
      <c r="S14" s="16"/>
      <c r="T14" s="17"/>
      <c r="U14" s="18"/>
    </row>
    <row r="15" spans="1:21" x14ac:dyDescent="0.25">
      <c r="A15">
        <v>14</v>
      </c>
      <c r="B15">
        <v>2002090016</v>
      </c>
      <c r="C15" t="s">
        <v>19</v>
      </c>
      <c r="D15">
        <v>40</v>
      </c>
      <c r="E15">
        <v>95</v>
      </c>
      <c r="G15">
        <v>30</v>
      </c>
      <c r="H15">
        <v>85</v>
      </c>
      <c r="M15" s="6" t="s">
        <v>53</v>
      </c>
      <c r="N15" s="6"/>
      <c r="O15" s="6">
        <f>SUM(O5:O14)</f>
        <v>39</v>
      </c>
      <c r="P15" s="7">
        <f>SUM(P5:P14)</f>
        <v>99.999999999999986</v>
      </c>
    </row>
    <row r="16" spans="1:21" x14ac:dyDescent="0.25">
      <c r="A16">
        <v>15</v>
      </c>
      <c r="B16">
        <v>2002090017</v>
      </c>
      <c r="C16" t="s">
        <v>20</v>
      </c>
      <c r="D16">
        <v>55</v>
      </c>
      <c r="E16">
        <v>95</v>
      </c>
      <c r="G16">
        <v>30</v>
      </c>
      <c r="H16">
        <v>85</v>
      </c>
      <c r="M16" s="6" t="s">
        <v>55</v>
      </c>
      <c r="N16" s="6"/>
      <c r="O16" s="8">
        <v>36.28</v>
      </c>
      <c r="P16" s="9"/>
    </row>
    <row r="17" spans="1:8" x14ac:dyDescent="0.25">
      <c r="A17">
        <v>16</v>
      </c>
      <c r="B17">
        <v>2002090018</v>
      </c>
      <c r="C17" t="s">
        <v>21</v>
      </c>
      <c r="D17">
        <v>55</v>
      </c>
      <c r="E17">
        <v>90</v>
      </c>
      <c r="G17">
        <v>35</v>
      </c>
      <c r="H17">
        <v>90</v>
      </c>
    </row>
    <row r="18" spans="1:8" x14ac:dyDescent="0.25">
      <c r="A18">
        <v>17</v>
      </c>
      <c r="B18">
        <v>2002090019</v>
      </c>
      <c r="C18" t="s">
        <v>22</v>
      </c>
      <c r="D18">
        <v>40</v>
      </c>
      <c r="E18">
        <v>85</v>
      </c>
      <c r="G18">
        <v>35</v>
      </c>
      <c r="H18">
        <v>90</v>
      </c>
    </row>
    <row r="19" spans="1:8" x14ac:dyDescent="0.25">
      <c r="A19">
        <v>18</v>
      </c>
      <c r="B19">
        <v>2002090020</v>
      </c>
      <c r="C19" t="s">
        <v>23</v>
      </c>
      <c r="D19">
        <v>35</v>
      </c>
      <c r="E19">
        <v>90</v>
      </c>
      <c r="G19">
        <v>35</v>
      </c>
      <c r="H19">
        <v>90</v>
      </c>
    </row>
    <row r="20" spans="1:8" x14ac:dyDescent="0.25">
      <c r="A20">
        <v>19</v>
      </c>
      <c r="B20">
        <v>2002090021</v>
      </c>
      <c r="C20" t="s">
        <v>24</v>
      </c>
      <c r="D20">
        <v>25</v>
      </c>
      <c r="E20">
        <v>85</v>
      </c>
      <c r="G20">
        <v>35</v>
      </c>
      <c r="H20">
        <v>90</v>
      </c>
    </row>
    <row r="21" spans="1:8" x14ac:dyDescent="0.25">
      <c r="A21">
        <v>20</v>
      </c>
      <c r="B21">
        <v>2002090023</v>
      </c>
      <c r="C21" t="s">
        <v>25</v>
      </c>
      <c r="D21">
        <v>50</v>
      </c>
      <c r="E21">
        <v>90</v>
      </c>
      <c r="G21">
        <v>35</v>
      </c>
      <c r="H21">
        <v>90</v>
      </c>
    </row>
    <row r="22" spans="1:8" x14ac:dyDescent="0.25">
      <c r="A22">
        <v>21</v>
      </c>
      <c r="B22">
        <v>2002090024</v>
      </c>
      <c r="C22" t="s">
        <v>26</v>
      </c>
      <c r="D22">
        <v>50</v>
      </c>
      <c r="E22">
        <v>95</v>
      </c>
      <c r="G22">
        <v>40</v>
      </c>
      <c r="H22">
        <v>90</v>
      </c>
    </row>
    <row r="23" spans="1:8" x14ac:dyDescent="0.25">
      <c r="A23">
        <v>22</v>
      </c>
      <c r="B23">
        <v>2002090026</v>
      </c>
      <c r="C23" t="s">
        <v>27</v>
      </c>
      <c r="D23">
        <v>40</v>
      </c>
      <c r="E23">
        <v>90</v>
      </c>
      <c r="G23">
        <v>40</v>
      </c>
      <c r="H23">
        <v>90</v>
      </c>
    </row>
    <row r="24" spans="1:8" x14ac:dyDescent="0.25">
      <c r="A24">
        <v>23</v>
      </c>
      <c r="B24">
        <v>2002090027</v>
      </c>
      <c r="C24" t="s">
        <v>28</v>
      </c>
      <c r="D24">
        <v>60</v>
      </c>
      <c r="E24">
        <v>95</v>
      </c>
      <c r="G24">
        <v>40</v>
      </c>
      <c r="H24">
        <v>90</v>
      </c>
    </row>
    <row r="25" spans="1:8" x14ac:dyDescent="0.25">
      <c r="A25">
        <v>24</v>
      </c>
      <c r="B25">
        <v>2002090029</v>
      </c>
      <c r="C25" t="s">
        <v>29</v>
      </c>
      <c r="D25">
        <v>55</v>
      </c>
      <c r="E25">
        <v>95</v>
      </c>
      <c r="G25">
        <v>40</v>
      </c>
      <c r="H25">
        <v>90</v>
      </c>
    </row>
    <row r="26" spans="1:8" x14ac:dyDescent="0.25">
      <c r="A26">
        <v>25</v>
      </c>
      <c r="B26">
        <v>2002090030</v>
      </c>
      <c r="C26" t="s">
        <v>30</v>
      </c>
      <c r="D26">
        <v>40</v>
      </c>
      <c r="E26">
        <v>90</v>
      </c>
      <c r="G26">
        <v>40</v>
      </c>
      <c r="H26">
        <v>90</v>
      </c>
    </row>
    <row r="27" spans="1:8" x14ac:dyDescent="0.25">
      <c r="A27">
        <v>26</v>
      </c>
      <c r="B27">
        <v>2002090032</v>
      </c>
      <c r="C27" t="s">
        <v>31</v>
      </c>
      <c r="D27">
        <v>55</v>
      </c>
      <c r="E27">
        <v>90</v>
      </c>
      <c r="G27">
        <v>40</v>
      </c>
      <c r="H27">
        <v>90</v>
      </c>
    </row>
    <row r="28" spans="1:8" x14ac:dyDescent="0.25">
      <c r="A28">
        <v>27</v>
      </c>
      <c r="B28">
        <v>2002090034</v>
      </c>
      <c r="C28" t="s">
        <v>32</v>
      </c>
      <c r="D28">
        <v>25</v>
      </c>
      <c r="E28">
        <v>90</v>
      </c>
      <c r="G28">
        <v>40</v>
      </c>
      <c r="H28">
        <v>90</v>
      </c>
    </row>
    <row r="29" spans="1:8" x14ac:dyDescent="0.25">
      <c r="A29">
        <v>28</v>
      </c>
      <c r="B29">
        <v>2002090037</v>
      </c>
      <c r="C29" t="s">
        <v>33</v>
      </c>
      <c r="D29">
        <v>20</v>
      </c>
      <c r="E29">
        <v>95</v>
      </c>
      <c r="G29">
        <v>40</v>
      </c>
      <c r="H29">
        <v>90</v>
      </c>
    </row>
    <row r="30" spans="1:8" x14ac:dyDescent="0.25">
      <c r="A30">
        <v>29</v>
      </c>
      <c r="B30">
        <v>2002090039</v>
      </c>
      <c r="C30" t="s">
        <v>34</v>
      </c>
      <c r="D30">
        <v>30</v>
      </c>
      <c r="E30">
        <v>90</v>
      </c>
      <c r="G30">
        <v>45</v>
      </c>
      <c r="H30">
        <v>90</v>
      </c>
    </row>
    <row r="31" spans="1:8" x14ac:dyDescent="0.25">
      <c r="A31">
        <v>30</v>
      </c>
      <c r="B31">
        <v>2002090039</v>
      </c>
      <c r="C31" t="s">
        <v>35</v>
      </c>
      <c r="D31">
        <v>40</v>
      </c>
      <c r="E31">
        <v>95</v>
      </c>
      <c r="G31">
        <v>50</v>
      </c>
      <c r="H31">
        <v>95</v>
      </c>
    </row>
    <row r="32" spans="1:8" x14ac:dyDescent="0.25">
      <c r="A32">
        <v>31</v>
      </c>
      <c r="B32">
        <v>2002090040</v>
      </c>
      <c r="C32" t="s">
        <v>36</v>
      </c>
      <c r="D32">
        <v>60</v>
      </c>
      <c r="E32">
        <v>90</v>
      </c>
      <c r="G32">
        <v>50</v>
      </c>
      <c r="H32">
        <v>95</v>
      </c>
    </row>
    <row r="33" spans="1:8" x14ac:dyDescent="0.25">
      <c r="A33">
        <v>32</v>
      </c>
      <c r="B33">
        <v>2002090041</v>
      </c>
      <c r="C33" t="s">
        <v>37</v>
      </c>
      <c r="D33">
        <v>15</v>
      </c>
      <c r="E33">
        <v>75</v>
      </c>
      <c r="G33">
        <v>50</v>
      </c>
      <c r="H33">
        <v>95</v>
      </c>
    </row>
    <row r="34" spans="1:8" x14ac:dyDescent="0.25">
      <c r="A34">
        <v>33</v>
      </c>
      <c r="B34">
        <v>2002090042</v>
      </c>
      <c r="C34" t="s">
        <v>38</v>
      </c>
      <c r="D34">
        <v>50</v>
      </c>
      <c r="E34">
        <v>90</v>
      </c>
      <c r="G34">
        <v>50</v>
      </c>
      <c r="H34">
        <v>95</v>
      </c>
    </row>
    <row r="35" spans="1:8" x14ac:dyDescent="0.25">
      <c r="A35">
        <v>34</v>
      </c>
      <c r="B35">
        <v>2002090043</v>
      </c>
      <c r="C35" t="s">
        <v>39</v>
      </c>
      <c r="D35">
        <v>50</v>
      </c>
      <c r="E35">
        <v>95</v>
      </c>
      <c r="G35">
        <v>55</v>
      </c>
      <c r="H35">
        <v>95</v>
      </c>
    </row>
    <row r="36" spans="1:8" x14ac:dyDescent="0.25">
      <c r="A36">
        <v>35</v>
      </c>
      <c r="B36">
        <v>2002090045</v>
      </c>
      <c r="C36" t="s">
        <v>40</v>
      </c>
      <c r="D36">
        <v>45</v>
      </c>
      <c r="E36">
        <v>90</v>
      </c>
      <c r="G36">
        <v>55</v>
      </c>
      <c r="H36">
        <v>95</v>
      </c>
    </row>
    <row r="37" spans="1:8" x14ac:dyDescent="0.25">
      <c r="A37">
        <v>36</v>
      </c>
      <c r="B37">
        <v>2002090047</v>
      </c>
      <c r="C37" t="s">
        <v>41</v>
      </c>
      <c r="D37">
        <v>35</v>
      </c>
      <c r="E37">
        <v>85</v>
      </c>
      <c r="G37">
        <v>55</v>
      </c>
      <c r="H37">
        <v>95</v>
      </c>
    </row>
    <row r="38" spans="1:8" x14ac:dyDescent="0.25">
      <c r="A38">
        <v>37</v>
      </c>
      <c r="B38">
        <v>2002090050</v>
      </c>
      <c r="C38" t="s">
        <v>42</v>
      </c>
      <c r="D38">
        <v>25</v>
      </c>
      <c r="E38">
        <v>85</v>
      </c>
      <c r="G38">
        <v>55</v>
      </c>
      <c r="H38">
        <v>95</v>
      </c>
    </row>
    <row r="39" spans="1:8" x14ac:dyDescent="0.25">
      <c r="A39">
        <v>38</v>
      </c>
      <c r="B39">
        <v>2002090044</v>
      </c>
      <c r="C39" t="s">
        <v>43</v>
      </c>
      <c r="D39">
        <v>20</v>
      </c>
      <c r="E39">
        <v>70</v>
      </c>
      <c r="G39">
        <v>60</v>
      </c>
      <c r="H39">
        <v>95</v>
      </c>
    </row>
    <row r="40" spans="1:8" x14ac:dyDescent="0.25">
      <c r="A40">
        <v>39</v>
      </c>
      <c r="B40">
        <v>2002090006</v>
      </c>
      <c r="C40" t="s">
        <v>44</v>
      </c>
      <c r="D40">
        <v>20</v>
      </c>
      <c r="E40">
        <v>80</v>
      </c>
      <c r="G40">
        <v>60</v>
      </c>
      <c r="H40">
        <v>95</v>
      </c>
    </row>
    <row r="41" spans="1:8" x14ac:dyDescent="0.25">
      <c r="D41">
        <f>AVERAGE(D2:D40)</f>
        <v>36.282051282051285</v>
      </c>
      <c r="E41">
        <f>AVERAGE(E2:E40)</f>
        <v>87.564102564102569</v>
      </c>
    </row>
  </sheetData>
  <sortState ref="H2:H40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critical thinking</vt:lpstr>
      <vt:lpstr>urutan</vt:lpstr>
      <vt:lpstr>creativity</vt:lpstr>
      <vt:lpstr>communication</vt:lpstr>
      <vt:lpstr>computational</vt:lpstr>
      <vt:lpstr>collaboration</vt:lpstr>
      <vt:lpstr>compassion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2021-08-03T04:14:12Z</dcterms:created>
  <dcterms:modified xsi:type="dcterms:W3CDTF">2021-08-04T09:10:34Z</dcterms:modified>
</cp:coreProperties>
</file>